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20" windowWidth="17400" windowHeight="11760" tabRatio="885" firstSheet="3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A3043" i="75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753"/>
  <c r="H13754"/>
  <c r="H13755"/>
  <c r="H13756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4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AE42" s="1"/>
  <c r="H7611" i="75" s="1"/>
  <c r="P42" i="35"/>
  <c r="AE42" s="1"/>
  <c r="H6840" i="75" s="1"/>
  <c r="P42" i="34"/>
  <c r="H6091" i="75" s="1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 s="1"/>
  <c r="P40"/>
  <c r="AE40" s="1"/>
  <c r="H6067" i="75" s="1"/>
  <c r="P39" i="34"/>
  <c r="AE39" s="1"/>
  <c r="P38"/>
  <c r="AE38" s="1"/>
  <c r="P37"/>
  <c r="AE37" s="1"/>
  <c r="P36"/>
  <c r="AE36" s="1"/>
  <c r="P35"/>
  <c r="AE35" s="1"/>
  <c r="P34"/>
  <c r="AE34" s="1"/>
  <c r="P33"/>
  <c r="AE33" s="1"/>
  <c r="P32"/>
  <c r="AE32" s="1"/>
  <c r="H6059" i="75" s="1"/>
  <c r="P31" i="34"/>
  <c r="AE31" s="1"/>
  <c r="H6058" i="75" s="1"/>
  <c r="P30" i="34"/>
  <c r="AE30" s="1"/>
  <c r="AK29"/>
  <c r="AJ29"/>
  <c r="AI29"/>
  <c r="H6001" i="75" s="1"/>
  <c r="AH29" i="34"/>
  <c r="H6320" i="75" s="1"/>
  <c r="AG29" i="34"/>
  <c r="AF29"/>
  <c r="H6276" i="75" s="1"/>
  <c r="V29" i="34"/>
  <c r="H5988" i="75" s="1"/>
  <c r="W29" i="34"/>
  <c r="X29"/>
  <c r="Y29"/>
  <c r="H6188" i="75" s="1"/>
  <c r="AD29" i="34"/>
  <c r="AC29"/>
  <c r="AB29"/>
  <c r="AA29"/>
  <c r="H5993" i="75" s="1"/>
  <c r="Z29" i="34"/>
  <c r="U29"/>
  <c r="T29"/>
  <c r="S29"/>
  <c r="H5985" i="75" s="1"/>
  <c r="R29" i="34"/>
  <c r="H5984" i="75" s="1"/>
  <c r="Q29" i="34"/>
  <c r="P28"/>
  <c r="AE28" s="1"/>
  <c r="P27"/>
  <c r="AE27" s="1"/>
  <c r="P26"/>
  <c r="AE26" s="1"/>
  <c r="H6053" i="75" s="1"/>
  <c r="P25" i="34"/>
  <c r="AE25" s="1"/>
  <c r="P24"/>
  <c r="AE24" s="1"/>
  <c r="P23"/>
  <c r="AE23" s="1"/>
  <c r="H6050" i="75" s="1"/>
  <c r="P22" i="34"/>
  <c r="AE22" s="1"/>
  <c r="H6049" i="75" s="1"/>
  <c r="AK21" i="34"/>
  <c r="AJ21"/>
  <c r="AI21"/>
  <c r="AH21"/>
  <c r="H5978" i="75" s="1"/>
  <c r="AG21" i="34"/>
  <c r="AF21"/>
  <c r="V21"/>
  <c r="W21"/>
  <c r="H5967" i="75" s="1"/>
  <c r="X21" i="34"/>
  <c r="Y21"/>
  <c r="AD21"/>
  <c r="H5974" i="75" s="1"/>
  <c r="AC21" i="34"/>
  <c r="H5973" i="75" s="1"/>
  <c r="AB21" i="34"/>
  <c r="AA21"/>
  <c r="Z21"/>
  <c r="H5970" i="75" s="1"/>
  <c r="U21" i="34"/>
  <c r="H5965" i="75" s="1"/>
  <c r="T21" i="34"/>
  <c r="S21"/>
  <c r="R21"/>
  <c r="Q21"/>
  <c r="P41" i="35"/>
  <c r="H6817" i="75" s="1"/>
  <c r="P40" i="35"/>
  <c r="AE40"/>
  <c r="H6838" i="75" s="1"/>
  <c r="P39" i="35"/>
  <c r="H6859" i="75" s="1"/>
  <c r="P38" i="35"/>
  <c r="AE38" s="1"/>
  <c r="H6836" i="75" s="1"/>
  <c r="P37" i="35"/>
  <c r="H6813" i="75" s="1"/>
  <c r="P36" i="35"/>
  <c r="AE36" s="1"/>
  <c r="H6834" i="75" s="1"/>
  <c r="P35" i="35"/>
  <c r="H6855" i="75" s="1"/>
  <c r="P34" i="35"/>
  <c r="AE34" s="1"/>
  <c r="H6832" i="75" s="1"/>
  <c r="P33" i="35"/>
  <c r="H6809" i="75" s="1"/>
  <c r="P32" i="35"/>
  <c r="AE32"/>
  <c r="H6830" i="75" s="1"/>
  <c r="P31" i="35"/>
  <c r="H6851" i="75" s="1"/>
  <c r="P30" i="35"/>
  <c r="AE30" s="1"/>
  <c r="AK29"/>
  <c r="AJ29"/>
  <c r="H6773" i="75" s="1"/>
  <c r="AI29" i="35"/>
  <c r="AH29"/>
  <c r="H6771" i="75" s="1"/>
  <c r="AG29" i="35"/>
  <c r="AF29"/>
  <c r="H7047" i="75" s="1"/>
  <c r="V29" i="35"/>
  <c r="W29"/>
  <c r="H6760" i="75" s="1"/>
  <c r="X29" i="35"/>
  <c r="H6761" i="75" s="1"/>
  <c r="Y29" i="35"/>
  <c r="AD29"/>
  <c r="H6767" i="75" s="1"/>
  <c r="AC29" i="35"/>
  <c r="H6766" i="75" s="1"/>
  <c r="AB29" i="35"/>
  <c r="AA29"/>
  <c r="Z29"/>
  <c r="U29"/>
  <c r="H6758" i="75" s="1"/>
  <c r="T29" i="35"/>
  <c r="H6757" i="75" s="1"/>
  <c r="S29" i="35"/>
  <c r="R29"/>
  <c r="H6755" i="75" s="1"/>
  <c r="Q29" i="35"/>
  <c r="H6937" i="75" s="1"/>
  <c r="P28" i="35"/>
  <c r="H6870" i="75" s="1"/>
  <c r="P27" i="35"/>
  <c r="AE27" s="1"/>
  <c r="H6825" i="75" s="1"/>
  <c r="P26" i="35"/>
  <c r="H6802" i="75" s="1"/>
  <c r="P25" i="35"/>
  <c r="AE25" s="1"/>
  <c r="H6823" i="75" s="1"/>
  <c r="P24" i="35"/>
  <c r="H6866" i="75" s="1"/>
  <c r="P23" i="35"/>
  <c r="AE23" s="1"/>
  <c r="H6821" i="75" s="1"/>
  <c r="P22" i="35"/>
  <c r="AK21"/>
  <c r="AJ21"/>
  <c r="AI21"/>
  <c r="AH21"/>
  <c r="H6749" i="75" s="1"/>
  <c r="AG21" i="35"/>
  <c r="AF21"/>
  <c r="V21"/>
  <c r="W21"/>
  <c r="X21"/>
  <c r="Y21"/>
  <c r="AD21"/>
  <c r="AC21"/>
  <c r="AB21"/>
  <c r="H6743" i="75" s="1"/>
  <c r="AA21" i="35"/>
  <c r="Z21"/>
  <c r="U21"/>
  <c r="T21"/>
  <c r="H6735" i="75" s="1"/>
  <c r="S21" i="35"/>
  <c r="H6734" i="75" s="1"/>
  <c r="R21" i="35"/>
  <c r="Q21"/>
  <c r="P41" i="36"/>
  <c r="AE41" s="1"/>
  <c r="P40"/>
  <c r="AE40" s="1"/>
  <c r="H7609" i="75" s="1"/>
  <c r="P39" i="36"/>
  <c r="AE39" s="1"/>
  <c r="H8133" i="75" s="1"/>
  <c r="P38" i="36"/>
  <c r="AE38" s="1"/>
  <c r="P37"/>
  <c r="AE37" s="1"/>
  <c r="P36"/>
  <c r="AE36" s="1"/>
  <c r="H7605" i="75" s="1"/>
  <c r="P35" i="36"/>
  <c r="AE35" s="1"/>
  <c r="H7604" i="75" s="1"/>
  <c r="P34" i="36"/>
  <c r="AE34" s="1"/>
  <c r="P33"/>
  <c r="AE33" s="1"/>
  <c r="P32"/>
  <c r="AE32" s="1"/>
  <c r="H7601" i="75" s="1"/>
  <c r="P31" i="36"/>
  <c r="AE31" s="1"/>
  <c r="H7600" i="75" s="1"/>
  <c r="P30" i="36"/>
  <c r="AK29"/>
  <c r="AJ29"/>
  <c r="AI29"/>
  <c r="H7543" i="75" s="1"/>
  <c r="AH29" i="36"/>
  <c r="AG29"/>
  <c r="H7541" i="75" s="1"/>
  <c r="AF29" i="36"/>
  <c r="V29"/>
  <c r="W29"/>
  <c r="X29"/>
  <c r="H7532" i="75" s="1"/>
  <c r="Y29" i="36"/>
  <c r="H7533" i="75" s="1"/>
  <c r="AD29" i="36"/>
  <c r="H7538" i="75" s="1"/>
  <c r="AC29" i="36"/>
  <c r="AB29"/>
  <c r="AA29"/>
  <c r="H7535" i="75" s="1"/>
  <c r="Z29" i="36"/>
  <c r="U29"/>
  <c r="T29"/>
  <c r="H7528" i="75" s="1"/>
  <c r="S29" i="36"/>
  <c r="R29"/>
  <c r="Q29"/>
  <c r="P28"/>
  <c r="AE28" s="1"/>
  <c r="P27"/>
  <c r="AE27" s="1"/>
  <c r="P26"/>
  <c r="AE26" s="1"/>
  <c r="H7595" i="75" s="1"/>
  <c r="P25" i="36"/>
  <c r="AE25" s="1"/>
  <c r="P24"/>
  <c r="AE24" s="1"/>
  <c r="P23"/>
  <c r="AE23" s="1"/>
  <c r="P22"/>
  <c r="AE22" s="1"/>
  <c r="H7591" i="75" s="1"/>
  <c r="AK21" i="36"/>
  <c r="AJ21"/>
  <c r="AI21"/>
  <c r="H7521" i="75" s="1"/>
  <c r="AH21" i="36"/>
  <c r="AG21"/>
  <c r="AF21"/>
  <c r="V21"/>
  <c r="W21"/>
  <c r="X21"/>
  <c r="Y21"/>
  <c r="AD21"/>
  <c r="H7516" i="75" s="1"/>
  <c r="AC21" i="36"/>
  <c r="AB21"/>
  <c r="AA21"/>
  <c r="H7513" i="75" s="1"/>
  <c r="Z21" i="36"/>
  <c r="H7512" i="75" s="1"/>
  <c r="U21" i="36"/>
  <c r="H7507" i="75" s="1"/>
  <c r="T21" i="36"/>
  <c r="S21"/>
  <c r="H7505" i="75" s="1"/>
  <c r="R21" i="36"/>
  <c r="H7504" i="75" s="1"/>
  <c r="Q21" i="36"/>
  <c r="H7678" i="75" s="1"/>
  <c r="Y29" i="37"/>
  <c r="Y21"/>
  <c r="H8282" i="75" s="1"/>
  <c r="P25" i="30"/>
  <c r="H5784" i="75" s="1"/>
  <c r="P24" i="30"/>
  <c r="P23"/>
  <c r="BH22"/>
  <c r="H5779" i="75" s="1"/>
  <c r="BG22" i="30"/>
  <c r="H5778" i="75" s="1"/>
  <c r="BF22" i="30"/>
  <c r="H5777" i="75" s="1"/>
  <c r="BE22" i="30"/>
  <c r="BD22"/>
  <c r="H5775" i="75" s="1"/>
  <c r="BC22" i="30"/>
  <c r="BB22"/>
  <c r="H5773" i="75" s="1"/>
  <c r="BA22" i="30"/>
  <c r="AZ22"/>
  <c r="H5771" i="75" s="1"/>
  <c r="AY22" i="30"/>
  <c r="H5770" i="75" s="1"/>
  <c r="AX22" i="30"/>
  <c r="H5769" i="75" s="1"/>
  <c r="AW22" i="30"/>
  <c r="AV22"/>
  <c r="H5767" i="75" s="1"/>
  <c r="AU22" i="30"/>
  <c r="H5766" i="75" s="1"/>
  <c r="AT22" i="30"/>
  <c r="H5765" i="75" s="1"/>
  <c r="AS22" i="30"/>
  <c r="H5764" i="75" s="1"/>
  <c r="AR22" i="30"/>
  <c r="H5763" i="75" s="1"/>
  <c r="AQ22" i="30"/>
  <c r="H5762" i="75" s="1"/>
  <c r="AP22" i="30"/>
  <c r="H5761" i="75" s="1"/>
  <c r="AO22" i="30"/>
  <c r="AN22"/>
  <c r="H5759" i="75" s="1"/>
  <c r="AM22" i="30"/>
  <c r="AL22"/>
  <c r="H5757" i="75" s="1"/>
  <c r="AK22" i="30"/>
  <c r="H5756" i="75" s="1"/>
  <c r="AJ22" i="30"/>
  <c r="H5755" i="75" s="1"/>
  <c r="AI22" i="30"/>
  <c r="H5754" i="75" s="1"/>
  <c r="AH22" i="30"/>
  <c r="H5753" i="75" s="1"/>
  <c r="AG22" i="30"/>
  <c r="AF22"/>
  <c r="H5751" i="75" s="1"/>
  <c r="AE22" i="30"/>
  <c r="H5750" i="75" s="1"/>
  <c r="AD22" i="30"/>
  <c r="AC22"/>
  <c r="H5748" i="75" s="1"/>
  <c r="AB22" i="30"/>
  <c r="H5747" i="75" s="1"/>
  <c r="AA22" i="30"/>
  <c r="H5746" i="75" s="1"/>
  <c r="Z22" i="30"/>
  <c r="H5745" i="75" s="1"/>
  <c r="Y22" i="30"/>
  <c r="H5744" i="75" s="1"/>
  <c r="X22" i="30"/>
  <c r="H5743" i="75" s="1"/>
  <c r="W22" i="30"/>
  <c r="V22"/>
  <c r="H5741" i="75" s="1"/>
  <c r="U22" i="30"/>
  <c r="T22"/>
  <c r="H5739" i="75" s="1"/>
  <c r="S22" i="30"/>
  <c r="H5738" i="75" s="1"/>
  <c r="R22" i="30"/>
  <c r="H5737" i="75" s="1"/>
  <c r="Q22" i="30"/>
  <c r="H5736" i="75" s="1"/>
  <c r="P21" i="30"/>
  <c r="H5780" i="75" s="1"/>
  <c r="P25" i="29"/>
  <c r="P24"/>
  <c r="H5732" i="75" s="1"/>
  <c r="P23" i="29"/>
  <c r="BH22"/>
  <c r="H5728" i="75" s="1"/>
  <c r="BG22" i="29"/>
  <c r="BF22"/>
  <c r="H5726" i="75" s="1"/>
  <c r="BE22" i="29"/>
  <c r="BD22"/>
  <c r="H5724" i="75" s="1"/>
  <c r="BC22" i="29"/>
  <c r="BB22"/>
  <c r="H5722" i="75" s="1"/>
  <c r="BA22" i="29"/>
  <c r="AZ22"/>
  <c r="H5720" i="75" s="1"/>
  <c r="AY22" i="29"/>
  <c r="H5719" i="75" s="1"/>
  <c r="AX22" i="29"/>
  <c r="H5718" i="75" s="1"/>
  <c r="AW22" i="29"/>
  <c r="H5717" i="75" s="1"/>
  <c r="AV22" i="29"/>
  <c r="H5716" i="75" s="1"/>
  <c r="AU22" i="29"/>
  <c r="AT22"/>
  <c r="H5714" i="75" s="1"/>
  <c r="AS22" i="29"/>
  <c r="H5713" i="75" s="1"/>
  <c r="AR22" i="29"/>
  <c r="H5712" i="75" s="1"/>
  <c r="AQ22" i="29"/>
  <c r="H5711" i="75" s="1"/>
  <c r="AP22" i="29"/>
  <c r="H5710" i="75" s="1"/>
  <c r="AO22" i="29"/>
  <c r="AN22"/>
  <c r="H5708" i="75" s="1"/>
  <c r="AM22" i="29"/>
  <c r="AL22"/>
  <c r="H5706" i="75" s="1"/>
  <c r="AK22" i="29"/>
  <c r="AJ22"/>
  <c r="H5704" i="75" s="1"/>
  <c r="AI22" i="29"/>
  <c r="H5703" i="75" s="1"/>
  <c r="AH22" i="29"/>
  <c r="H5702" i="75" s="1"/>
  <c r="AG22" i="29"/>
  <c r="H5701" i="75" s="1"/>
  <c r="AF22" i="29"/>
  <c r="H5700" i="75" s="1"/>
  <c r="AE22" i="29"/>
  <c r="H5699" i="75" s="1"/>
  <c r="AD22" i="29"/>
  <c r="AC22"/>
  <c r="H5697" i="75" s="1"/>
  <c r="AB22" i="29"/>
  <c r="H5696" i="75" s="1"/>
  <c r="AA22" i="29"/>
  <c r="H5695" i="75" s="1"/>
  <c r="Z22" i="29"/>
  <c r="H5694" i="75" s="1"/>
  <c r="Y22" i="29"/>
  <c r="X22"/>
  <c r="H5692" i="75" s="1"/>
  <c r="W22" i="29"/>
  <c r="H5691" i="75" s="1"/>
  <c r="V22" i="29"/>
  <c r="H5690" i="75" s="1"/>
  <c r="U22" i="29"/>
  <c r="T22"/>
  <c r="H5688" i="75" s="1"/>
  <c r="S22" i="29"/>
  <c r="H5687" i="75" s="1"/>
  <c r="R22" i="29"/>
  <c r="H5686" i="75" s="1"/>
  <c r="Q22" i="29"/>
  <c r="H5685" i="75" s="1"/>
  <c r="P21" i="29"/>
  <c r="P33" i="43"/>
  <c r="H9246" i="75" s="1"/>
  <c r="P32" i="43"/>
  <c r="H9232" i="75" s="1"/>
  <c r="P31" i="43"/>
  <c r="H9244" i="75" s="1"/>
  <c r="P30" i="43"/>
  <c r="P29"/>
  <c r="H9229" i="75" s="1"/>
  <c r="P28" i="43"/>
  <c r="H9228" i="75" s="1"/>
  <c r="P27" i="43"/>
  <c r="H9240" i="75" s="1"/>
  <c r="P26" i="43"/>
  <c r="P25"/>
  <c r="P24"/>
  <c r="H9237" i="75" s="1"/>
  <c r="P23" i="43"/>
  <c r="H9236" i="75" s="1"/>
  <c r="P22" i="43"/>
  <c r="X21"/>
  <c r="H9220" i="75" s="1"/>
  <c r="W21" i="43"/>
  <c r="H9219" i="75" s="1"/>
  <c r="V21" i="43"/>
  <c r="H9218" i="75" s="1"/>
  <c r="U21" i="43"/>
  <c r="T21"/>
  <c r="H9216" i="75" s="1"/>
  <c r="S21" i="43"/>
  <c r="H9215" i="75" s="1"/>
  <c r="R21" i="43"/>
  <c r="Q21"/>
  <c r="P33" i="42"/>
  <c r="H9174" i="75" s="1"/>
  <c r="P32" i="42"/>
  <c r="H9160" i="75" s="1"/>
  <c r="P31" i="42"/>
  <c r="P30"/>
  <c r="P29"/>
  <c r="H9170" i="75" s="1"/>
  <c r="P28" i="42"/>
  <c r="H9156" i="75" s="1"/>
  <c r="P27" i="42"/>
  <c r="H9155" i="75" s="1"/>
  <c r="P26" i="42"/>
  <c r="P25"/>
  <c r="H9166" i="75" s="1"/>
  <c r="P24" i="42"/>
  <c r="H9152" i="75" s="1"/>
  <c r="P23" i="42"/>
  <c r="P22"/>
  <c r="X21"/>
  <c r="H9148" i="75" s="1"/>
  <c r="W21" i="42"/>
  <c r="H9147" i="75" s="1"/>
  <c r="V21" i="42"/>
  <c r="U21"/>
  <c r="T21"/>
  <c r="H9144" i="75" s="1"/>
  <c r="S21" i="42"/>
  <c r="H9143" i="75" s="1"/>
  <c r="R21" i="42"/>
  <c r="Q21"/>
  <c r="A15846" i="75"/>
  <c r="A15847"/>
  <c r="A15848"/>
  <c r="A15845"/>
  <c r="A15844"/>
  <c r="A15843"/>
  <c r="A15842"/>
  <c r="A15841"/>
  <c r="A15840"/>
  <c r="A15839"/>
  <c r="A15838"/>
  <c r="A15837"/>
  <c r="H15742"/>
  <c r="H15743"/>
  <c r="H15744"/>
  <c r="H15745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A15836"/>
  <c r="A15835"/>
  <c r="A15834"/>
  <c r="A15833"/>
  <c r="A15832"/>
  <c r="A15831"/>
  <c r="A15830"/>
  <c r="A15829"/>
  <c r="A15828"/>
  <c r="A15827"/>
  <c r="A15826"/>
  <c r="A15825"/>
  <c r="A15824"/>
  <c r="A15823"/>
  <c r="A15822"/>
  <c r="A15821"/>
  <c r="A15820"/>
  <c r="A15819"/>
  <c r="A15818"/>
  <c r="A15817"/>
  <c r="A15816"/>
  <c r="A15815"/>
  <c r="A15814"/>
  <c r="A15813"/>
  <c r="A15812"/>
  <c r="A15811"/>
  <c r="A15810"/>
  <c r="A15809"/>
  <c r="A15808"/>
  <c r="A15807"/>
  <c r="A15806"/>
  <c r="A15805"/>
  <c r="A15804"/>
  <c r="A15803"/>
  <c r="A15802"/>
  <c r="A15801"/>
  <c r="A15800"/>
  <c r="A15799"/>
  <c r="A15798"/>
  <c r="A15797"/>
  <c r="A15796"/>
  <c r="A15795"/>
  <c r="A15794"/>
  <c r="A15793"/>
  <c r="A15792"/>
  <c r="A15791"/>
  <c r="A15790"/>
  <c r="A15789"/>
  <c r="A15788"/>
  <c r="A15787"/>
  <c r="A15786"/>
  <c r="A15785"/>
  <c r="A15784"/>
  <c r="A15783"/>
  <c r="A15782"/>
  <c r="A15781"/>
  <c r="A15780"/>
  <c r="A15779"/>
  <c r="A15778"/>
  <c r="A15777"/>
  <c r="A15776"/>
  <c r="A15775"/>
  <c r="A15774"/>
  <c r="A15773"/>
  <c r="A15772"/>
  <c r="A15771"/>
  <c r="A15770"/>
  <c r="A15769"/>
  <c r="A15768"/>
  <c r="A15767"/>
  <c r="A15766"/>
  <c r="A15765"/>
  <c r="A15764"/>
  <c r="A15763"/>
  <c r="A15762"/>
  <c r="A15761"/>
  <c r="A15760"/>
  <c r="A15759"/>
  <c r="A15758"/>
  <c r="A15757"/>
  <c r="A15756"/>
  <c r="A15755"/>
  <c r="A15754"/>
  <c r="A15753"/>
  <c r="A15752"/>
  <c r="A15751"/>
  <c r="A15750"/>
  <c r="A15749"/>
  <c r="A15748"/>
  <c r="A15747"/>
  <c r="A15746"/>
  <c r="A15745"/>
  <c r="A15744"/>
  <c r="A15743"/>
  <c r="A15742"/>
  <c r="A15741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4"/>
  <c r="H12535"/>
  <c r="H12536"/>
  <c r="H12537"/>
  <c r="H12538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3739"/>
  <c r="H13740"/>
  <c r="H13741"/>
  <c r="H13742"/>
  <c r="H13743"/>
  <c r="H13744"/>
  <c r="H13745"/>
  <c r="H13746"/>
  <c r="H13747"/>
  <c r="H13748"/>
  <c r="H13749"/>
  <c r="H13750"/>
  <c r="H13751"/>
  <c r="H13806"/>
  <c r="H13807"/>
  <c r="H13808"/>
  <c r="H13809"/>
  <c r="H13812"/>
  <c r="H13813"/>
  <c r="H13814"/>
  <c r="H13815"/>
  <c r="H13816"/>
  <c r="H13817"/>
  <c r="H13818"/>
  <c r="H13819"/>
  <c r="H13820"/>
  <c r="H13821"/>
  <c r="H13822"/>
  <c r="H13823"/>
  <c r="H13824"/>
  <c r="H13825"/>
  <c r="H13826"/>
  <c r="H13827"/>
  <c r="H13828"/>
  <c r="H13829"/>
  <c r="H13830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857"/>
  <c r="H13859"/>
  <c r="H13860"/>
  <c r="H13861"/>
  <c r="H13862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910"/>
  <c r="H13912"/>
  <c r="H13913"/>
  <c r="H13914"/>
  <c r="H13915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5"/>
  <c r="H13966"/>
  <c r="H13967"/>
  <c r="H13968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8"/>
  <c r="H14019"/>
  <c r="H14020"/>
  <c r="H14021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1"/>
  <c r="H14072"/>
  <c r="H14073"/>
  <c r="H14074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1"/>
  <c r="H14274"/>
  <c r="H14468"/>
  <c r="H14469"/>
  <c r="H14470"/>
  <c r="H14471"/>
  <c r="H14472"/>
  <c r="H14473"/>
  <c r="H14475"/>
  <c r="H14476"/>
  <c r="H14477"/>
  <c r="H14478"/>
  <c r="H14479"/>
  <c r="H14480"/>
  <c r="H14481"/>
  <c r="H14483"/>
  <c r="H14484"/>
  <c r="H14485"/>
  <c r="H14486"/>
  <c r="H14487"/>
  <c r="H14488"/>
  <c r="H14490"/>
  <c r="H14491"/>
  <c r="H14492"/>
  <c r="H14493"/>
  <c r="H14494"/>
  <c r="H14495"/>
  <c r="H14496"/>
  <c r="H14498"/>
  <c r="H14499"/>
  <c r="H14500"/>
  <c r="H14501"/>
  <c r="H14502"/>
  <c r="H14503"/>
  <c r="H14505"/>
  <c r="H14506"/>
  <c r="H14507"/>
  <c r="H14508"/>
  <c r="H14509"/>
  <c r="H14510"/>
  <c r="H14511"/>
  <c r="H14513"/>
  <c r="H14514"/>
  <c r="H14515"/>
  <c r="H14516"/>
  <c r="H14517"/>
  <c r="H14518"/>
  <c r="H14520"/>
  <c r="H14521"/>
  <c r="H14522"/>
  <c r="H14523"/>
  <c r="H14524"/>
  <c r="H14525"/>
  <c r="H14526"/>
  <c r="H14558"/>
  <c r="H14559"/>
  <c r="H14560"/>
  <c r="H14561"/>
  <c r="H14562"/>
  <c r="H14563"/>
  <c r="H14565"/>
  <c r="H14566"/>
  <c r="H14567"/>
  <c r="H14568"/>
  <c r="H14569"/>
  <c r="H14570"/>
  <c r="H14571"/>
  <c r="H14573"/>
  <c r="H14574"/>
  <c r="H14575"/>
  <c r="H14576"/>
  <c r="H14577"/>
  <c r="H14578"/>
  <c r="H14580"/>
  <c r="H14581"/>
  <c r="H14582"/>
  <c r="H14583"/>
  <c r="H14584"/>
  <c r="H14585"/>
  <c r="H14586"/>
  <c r="H14595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4"/>
  <c r="H14655"/>
  <c r="H14656"/>
  <c r="H14657"/>
  <c r="H14660"/>
  <c r="H14661"/>
  <c r="H14666"/>
  <c r="H14667"/>
  <c r="H14668"/>
  <c r="H14669"/>
  <c r="H14670"/>
  <c r="H14671"/>
  <c r="H14672"/>
  <c r="H14673"/>
  <c r="H14674"/>
  <c r="H14675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67"/>
  <c r="H14768"/>
  <c r="H14769"/>
  <c r="H14770"/>
  <c r="H14771"/>
  <c r="H14772"/>
  <c r="H14773"/>
  <c r="H14774"/>
  <c r="H14775"/>
  <c r="H14776"/>
  <c r="H14777"/>
  <c r="H14778"/>
  <c r="H14779"/>
  <c r="H14780"/>
  <c r="H14781"/>
  <c r="H14782"/>
  <c r="H14783"/>
  <c r="H14784"/>
  <c r="H14785"/>
  <c r="H14786"/>
  <c r="H14788"/>
  <c r="H14789"/>
  <c r="H14790"/>
  <c r="H14791"/>
  <c r="H14794"/>
  <c r="H14795"/>
  <c r="H14796"/>
  <c r="H14797"/>
  <c r="H14798"/>
  <c r="H14799"/>
  <c r="H14800"/>
  <c r="H1480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6"/>
  <c r="H14837"/>
  <c r="H14838"/>
  <c r="H14839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4"/>
  <c r="H14885"/>
  <c r="H14886"/>
  <c r="H14887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6"/>
  <c r="H15037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60"/>
  <c r="H15061"/>
  <c r="H15062"/>
  <c r="H15063"/>
  <c r="H15064"/>
  <c r="H15065"/>
  <c r="H15066"/>
  <c r="H15067"/>
  <c r="H15068"/>
  <c r="H15069"/>
  <c r="H15070"/>
  <c r="H15071"/>
  <c r="H15072"/>
  <c r="H15073"/>
  <c r="H15074"/>
  <c r="H15075"/>
  <c r="H15076"/>
  <c r="H15077"/>
  <c r="H15078"/>
  <c r="H15079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213"/>
  <c r="H15214"/>
  <c r="H15215"/>
  <c r="H15216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1"/>
  <c r="H15262"/>
  <c r="H15263"/>
  <c r="H15264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9"/>
  <c r="H15310"/>
  <c r="H15311"/>
  <c r="H15312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7"/>
  <c r="H15358"/>
  <c r="H15359"/>
  <c r="H15360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5"/>
  <c r="H15406"/>
  <c r="H15407"/>
  <c r="H15408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3"/>
  <c r="H15454"/>
  <c r="H15455"/>
  <c r="H15456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1"/>
  <c r="H15502"/>
  <c r="H15503"/>
  <c r="H15504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9"/>
  <c r="H15550"/>
  <c r="H15551"/>
  <c r="H15552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7"/>
  <c r="H15598"/>
  <c r="H15599"/>
  <c r="H15600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5"/>
  <c r="H15646"/>
  <c r="H15647"/>
  <c r="H15648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693"/>
  <c r="A15692"/>
  <c r="AB29" i="13"/>
  <c r="H4031" i="75" s="1"/>
  <c r="AC29" i="13"/>
  <c r="H4032" i="75" s="1"/>
  <c r="AD29" i="13"/>
  <c r="H4033" i="75" s="1"/>
  <c r="P23" i="13"/>
  <c r="H4186" i="75" s="1"/>
  <c r="AB30" i="13"/>
  <c r="H4046" i="75" s="1"/>
  <c r="AC30" i="13"/>
  <c r="H4062" i="75" s="1"/>
  <c r="AD30" i="13"/>
  <c r="H4078" i="75" s="1"/>
  <c r="P24" i="13"/>
  <c r="H4187" i="75" s="1"/>
  <c r="H4061"/>
  <c r="H4121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203"/>
  <c r="H4204"/>
  <c r="H4205"/>
  <c r="H4206"/>
  <c r="H4207"/>
  <c r="H4208"/>
  <c r="H4209"/>
  <c r="H4210"/>
  <c r="H4211"/>
  <c r="H4212"/>
  <c r="H4213"/>
  <c r="H4214"/>
  <c r="H4215"/>
  <c r="H4216"/>
  <c r="H4229"/>
  <c r="H4233"/>
  <c r="H4234"/>
  <c r="H4235"/>
  <c r="H4236"/>
  <c r="H4237"/>
  <c r="H4238"/>
  <c r="H4239"/>
  <c r="H4240"/>
  <c r="H4241"/>
  <c r="H4242"/>
  <c r="H4243"/>
  <c r="H4244"/>
  <c r="H4245"/>
  <c r="H4246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9"/>
  <c r="H12290"/>
  <c r="H12291"/>
  <c r="H12292"/>
  <c r="H12293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4"/>
  <c r="H12045"/>
  <c r="H12046"/>
  <c r="H12047"/>
  <c r="H12048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7"/>
  <c r="H11858"/>
  <c r="H11859"/>
  <c r="H11860"/>
  <c r="H11861"/>
  <c r="H11862"/>
  <c r="H11863"/>
  <c r="H11864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3"/>
  <c r="H11674"/>
  <c r="H11675"/>
  <c r="H11676"/>
  <c r="H11677"/>
  <c r="H11678"/>
  <c r="H11679"/>
  <c r="H11680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9"/>
  <c r="H11490"/>
  <c r="H11491"/>
  <c r="H11492"/>
  <c r="H11493"/>
  <c r="H11494"/>
  <c r="H11495"/>
  <c r="H11496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9532"/>
  <c r="H9533"/>
  <c r="H9534"/>
  <c r="H9535"/>
  <c r="H9536"/>
  <c r="H9537"/>
  <c r="H9538"/>
  <c r="H9539"/>
  <c r="H9540"/>
  <c r="H9541"/>
  <c r="H9542"/>
  <c r="H9543"/>
  <c r="H9544"/>
  <c r="H9545"/>
  <c r="H9511"/>
  <c r="H9512"/>
  <c r="H9513"/>
  <c r="H9514"/>
  <c r="H9515"/>
  <c r="H9516"/>
  <c r="H9517"/>
  <c r="H9518"/>
  <c r="H9519"/>
  <c r="H9520"/>
  <c r="H9521"/>
  <c r="H9522"/>
  <c r="H9523"/>
  <c r="H9524"/>
  <c r="H9490"/>
  <c r="H9491"/>
  <c r="H9492"/>
  <c r="H9493"/>
  <c r="H9494"/>
  <c r="H9495"/>
  <c r="H9496"/>
  <c r="H9497"/>
  <c r="H9498"/>
  <c r="H9499"/>
  <c r="H9500"/>
  <c r="H9501"/>
  <c r="H9502"/>
  <c r="H9503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68"/>
  <c r="H9469"/>
  <c r="H9470"/>
  <c r="H9471"/>
  <c r="H9472"/>
  <c r="H9473"/>
  <c r="H9474"/>
  <c r="H9475"/>
  <c r="H9476"/>
  <c r="H9477"/>
  <c r="H9478"/>
  <c r="H9479"/>
  <c r="H9480"/>
  <c r="H9481"/>
  <c r="H9482"/>
  <c r="H9404"/>
  <c r="H9405"/>
  <c r="H9406"/>
  <c r="H9407"/>
  <c r="H9408"/>
  <c r="H9409"/>
  <c r="H9410"/>
  <c r="H9411"/>
  <c r="H9412"/>
  <c r="H9413"/>
  <c r="H9414"/>
  <c r="H9415"/>
  <c r="H9416"/>
  <c r="H9417"/>
  <c r="H9418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388"/>
  <c r="H9389"/>
  <c r="H9390"/>
  <c r="H9391"/>
  <c r="H9392"/>
  <c r="H9393"/>
  <c r="H9394"/>
  <c r="H9395"/>
  <c r="H9396"/>
  <c r="H9397"/>
  <c r="H9398"/>
  <c r="H9399"/>
  <c r="H9400"/>
  <c r="H9401"/>
  <c r="H9402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284"/>
  <c r="H9285"/>
  <c r="H9286"/>
  <c r="H9287"/>
  <c r="H9213"/>
  <c r="H9217"/>
  <c r="H9222"/>
  <c r="H9226"/>
  <c r="H9230"/>
  <c r="H9233"/>
  <c r="H9235"/>
  <c r="H9239"/>
  <c r="H9243"/>
  <c r="H9245"/>
  <c r="H9248"/>
  <c r="H9249"/>
  <c r="H9250"/>
  <c r="H9251"/>
  <c r="H9252"/>
  <c r="H9253"/>
  <c r="H9254"/>
  <c r="H9255"/>
  <c r="H9257"/>
  <c r="H9258"/>
  <c r="H9259"/>
  <c r="H9260"/>
  <c r="H9261"/>
  <c r="H9262"/>
  <c r="H9263"/>
  <c r="H9264"/>
  <c r="H9266"/>
  <c r="H9267"/>
  <c r="H9268"/>
  <c r="H9269"/>
  <c r="H9270"/>
  <c r="H9271"/>
  <c r="H9272"/>
  <c r="H9273"/>
  <c r="H9275"/>
  <c r="H9276"/>
  <c r="H9277"/>
  <c r="H9278"/>
  <c r="H9279"/>
  <c r="H9280"/>
  <c r="H9281"/>
  <c r="H9282"/>
  <c r="H9141"/>
  <c r="H9142"/>
  <c r="H9145"/>
  <c r="H9146"/>
  <c r="H9150"/>
  <c r="H9151"/>
  <c r="H9154"/>
  <c r="H9157"/>
  <c r="H9158"/>
  <c r="H9159"/>
  <c r="H9163"/>
  <c r="H9164"/>
  <c r="H9167"/>
  <c r="H9171"/>
  <c r="H9172"/>
  <c r="H9173"/>
  <c r="H9175"/>
  <c r="H9176"/>
  <c r="H9177"/>
  <c r="H9178"/>
  <c r="H9179"/>
  <c r="H9180"/>
  <c r="H9181"/>
  <c r="H9182"/>
  <c r="H9183"/>
  <c r="H9185"/>
  <c r="H9186"/>
  <c r="H9187"/>
  <c r="H9188"/>
  <c r="H9189"/>
  <c r="H9190"/>
  <c r="H9191"/>
  <c r="H9192"/>
  <c r="H9194"/>
  <c r="H9195"/>
  <c r="H9196"/>
  <c r="H9197"/>
  <c r="H9198"/>
  <c r="H9199"/>
  <c r="H9200"/>
  <c r="H9201"/>
  <c r="H9203"/>
  <c r="H9204"/>
  <c r="H9205"/>
  <c r="H9206"/>
  <c r="H9207"/>
  <c r="H9208"/>
  <c r="H9209"/>
  <c r="H9210"/>
  <c r="R21" i="41"/>
  <c r="H9070" i="75" s="1"/>
  <c r="P29" i="41"/>
  <c r="H9098" i="75" s="1"/>
  <c r="H9104"/>
  <c r="H9105"/>
  <c r="H9106"/>
  <c r="H9107"/>
  <c r="H9108"/>
  <c r="H9109"/>
  <c r="H9110"/>
  <c r="H9111"/>
  <c r="H9113"/>
  <c r="H9114"/>
  <c r="H9115"/>
  <c r="H9116"/>
  <c r="H9117"/>
  <c r="H9118"/>
  <c r="H9119"/>
  <c r="H9120"/>
  <c r="H9122"/>
  <c r="H9123"/>
  <c r="H9124"/>
  <c r="H9125"/>
  <c r="H9126"/>
  <c r="H9127"/>
  <c r="H9128"/>
  <c r="H9129"/>
  <c r="H9131"/>
  <c r="H9132"/>
  <c r="H9133"/>
  <c r="H9134"/>
  <c r="H9135"/>
  <c r="H9136"/>
  <c r="H9137"/>
  <c r="H9138"/>
  <c r="H8304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 s="1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3"/>
  <c r="H7506"/>
  <c r="H7508"/>
  <c r="H7509"/>
  <c r="H7510"/>
  <c r="H7514"/>
  <c r="H7515"/>
  <c r="H7518"/>
  <c r="H7519"/>
  <c r="H7520"/>
  <c r="H7522"/>
  <c r="H7523"/>
  <c r="H7525"/>
  <c r="H7526"/>
  <c r="H7527"/>
  <c r="H7529"/>
  <c r="H7530"/>
  <c r="H7531"/>
  <c r="H7534"/>
  <c r="H7537"/>
  <c r="H7540"/>
  <c r="H7542"/>
  <c r="H7544"/>
  <c r="H7569"/>
  <c r="H7572"/>
  <c r="H7574"/>
  <c r="H7577"/>
  <c r="H7578"/>
  <c r="H7581"/>
  <c r="H7583"/>
  <c r="H7585"/>
  <c r="H7589"/>
  <c r="H7592"/>
  <c r="H7593"/>
  <c r="H7594"/>
  <c r="H7596"/>
  <c r="H7597"/>
  <c r="H7602"/>
  <c r="H7603"/>
  <c r="H7606"/>
  <c r="H7607"/>
  <c r="H7610"/>
  <c r="H7616"/>
  <c r="H7617"/>
  <c r="H7621"/>
  <c r="H7622"/>
  <c r="H7625"/>
  <c r="H7626"/>
  <c r="H7629"/>
  <c r="H7631"/>
  <c r="H7633"/>
  <c r="H7635"/>
  <c r="H7638"/>
  <c r="H7639"/>
  <c r="H7643"/>
  <c r="H7646"/>
  <c r="H7647"/>
  <c r="H7650"/>
  <c r="H7651"/>
  <c r="H7654"/>
  <c r="H7655"/>
  <c r="H7658"/>
  <c r="H7660"/>
  <c r="H7665"/>
  <c r="H7666"/>
  <c r="H7669"/>
  <c r="H7670"/>
  <c r="H7673"/>
  <c r="H7675"/>
  <c r="H7677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3"/>
  <c r="H7724"/>
  <c r="H7725"/>
  <c r="H7726"/>
  <c r="H7727"/>
  <c r="H7728"/>
  <c r="H7729"/>
  <c r="H7731"/>
  <c r="H7732"/>
  <c r="H7733"/>
  <c r="H7734"/>
  <c r="H7735"/>
  <c r="H7736"/>
  <c r="H7737"/>
  <c r="H7738"/>
  <c r="H7739"/>
  <c r="H7740"/>
  <c r="H7741"/>
  <c r="H7742"/>
  <c r="H7743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5"/>
  <c r="H7776"/>
  <c r="H7777"/>
  <c r="H7778"/>
  <c r="H7779"/>
  <c r="H7780"/>
  <c r="H7781"/>
  <c r="H7782"/>
  <c r="H7783"/>
  <c r="H7784"/>
  <c r="H7785"/>
  <c r="H7786"/>
  <c r="H7787"/>
  <c r="H7789"/>
  <c r="H7790"/>
  <c r="H7791"/>
  <c r="H7792"/>
  <c r="H7793"/>
  <c r="H7794"/>
  <c r="H7795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3"/>
  <c r="H7834"/>
  <c r="H7835"/>
  <c r="H7836"/>
  <c r="H7837"/>
  <c r="H7838"/>
  <c r="H7839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7"/>
  <c r="H7878"/>
  <c r="H7879"/>
  <c r="H7880"/>
  <c r="H7881"/>
  <c r="H7882"/>
  <c r="H7883"/>
  <c r="H7885"/>
  <c r="H7886"/>
  <c r="H7887"/>
  <c r="H7888"/>
  <c r="H7889"/>
  <c r="H7890"/>
  <c r="H7891"/>
  <c r="H7892"/>
  <c r="H7893"/>
  <c r="H7894"/>
  <c r="H7895"/>
  <c r="H7896"/>
  <c r="H7897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3"/>
  <c r="H7944"/>
  <c r="H7945"/>
  <c r="H7946"/>
  <c r="H7947"/>
  <c r="H7948"/>
  <c r="H7949"/>
  <c r="H7950"/>
  <c r="H7951"/>
  <c r="H7952"/>
  <c r="H7953"/>
  <c r="H7954"/>
  <c r="H7955"/>
  <c r="H7956"/>
  <c r="H7958"/>
  <c r="H7959"/>
  <c r="H7960"/>
  <c r="H7961"/>
  <c r="H7962"/>
  <c r="H7963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6"/>
  <c r="H8047"/>
  <c r="H8048"/>
  <c r="H8049"/>
  <c r="H8050"/>
  <c r="H8051"/>
  <c r="H8053"/>
  <c r="H8054"/>
  <c r="H8055"/>
  <c r="H8056"/>
  <c r="H8057"/>
  <c r="H8058"/>
  <c r="H8059"/>
  <c r="H8060"/>
  <c r="H8061"/>
  <c r="H8062"/>
  <c r="H8063"/>
  <c r="H8064"/>
  <c r="H8065"/>
  <c r="H8066"/>
  <c r="H8068"/>
  <c r="H8069"/>
  <c r="H8070"/>
  <c r="H8071"/>
  <c r="H8072"/>
  <c r="H8073"/>
  <c r="H8075"/>
  <c r="H8076"/>
  <c r="H8077"/>
  <c r="H8078"/>
  <c r="H8079"/>
  <c r="H8080"/>
  <c r="H8081"/>
  <c r="H8082"/>
  <c r="H8083"/>
  <c r="H8084"/>
  <c r="H8085"/>
  <c r="H8086"/>
  <c r="H8087"/>
  <c r="H8088"/>
  <c r="H8090"/>
  <c r="H8091"/>
  <c r="H8092"/>
  <c r="H8093"/>
  <c r="H8094"/>
  <c r="H8095"/>
  <c r="H8097"/>
  <c r="H8098"/>
  <c r="H8099"/>
  <c r="H8100"/>
  <c r="H8101"/>
  <c r="H8102"/>
  <c r="H8103"/>
  <c r="H8104"/>
  <c r="H8105"/>
  <c r="H8106"/>
  <c r="H8107"/>
  <c r="H8108"/>
  <c r="H8109"/>
  <c r="H8110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4"/>
  <c r="H8135"/>
  <c r="H8136"/>
  <c r="H8137"/>
  <c r="H8138"/>
  <c r="H8139"/>
  <c r="H8141"/>
  <c r="H8144"/>
  <c r="H8146"/>
  <c r="H8149"/>
  <c r="H8153"/>
  <c r="H8154"/>
  <c r="H8157"/>
  <c r="H8158"/>
  <c r="H8161"/>
  <c r="H8164"/>
  <c r="H8165"/>
  <c r="H8166"/>
  <c r="H8168"/>
  <c r="H8169"/>
  <c r="H8171"/>
  <c r="H8172"/>
  <c r="H8175"/>
  <c r="H8176"/>
  <c r="H8179"/>
  <c r="H8181"/>
  <c r="H8183"/>
  <c r="H8185"/>
  <c r="H8186"/>
  <c r="H8187"/>
  <c r="H8188"/>
  <c r="H8189"/>
  <c r="H8190"/>
  <c r="H8191"/>
  <c r="H8193"/>
  <c r="H8194"/>
  <c r="H8195"/>
  <c r="H8196"/>
  <c r="H8197"/>
  <c r="H8198"/>
  <c r="H8199"/>
  <c r="H8200"/>
  <c r="H8201"/>
  <c r="H8202"/>
  <c r="H8203"/>
  <c r="H8204"/>
  <c r="H8205"/>
  <c r="H8207"/>
  <c r="H8208"/>
  <c r="H8209"/>
  <c r="H8210"/>
  <c r="H8211"/>
  <c r="H8212"/>
  <c r="H8213"/>
  <c r="H8215"/>
  <c r="H8216"/>
  <c r="H8217"/>
  <c r="H8218"/>
  <c r="H8219"/>
  <c r="H8220"/>
  <c r="H8221"/>
  <c r="H8222"/>
  <c r="H8223"/>
  <c r="H8224"/>
  <c r="H8225"/>
  <c r="H8226"/>
  <c r="H8227"/>
  <c r="H8229"/>
  <c r="H8230"/>
  <c r="H8231"/>
  <c r="H8232"/>
  <c r="H8233"/>
  <c r="H8234"/>
  <c r="H8235"/>
  <c r="H8237"/>
  <c r="H8238"/>
  <c r="H8239"/>
  <c r="H8240"/>
  <c r="H8241"/>
  <c r="H8242"/>
  <c r="H8243"/>
  <c r="H8244"/>
  <c r="H8245"/>
  <c r="H8246"/>
  <c r="H8247"/>
  <c r="H8248"/>
  <c r="H8249"/>
  <c r="H8251"/>
  <c r="H8252"/>
  <c r="H8253"/>
  <c r="H8254"/>
  <c r="H8255"/>
  <c r="H8256"/>
  <c r="H8257"/>
  <c r="H8259"/>
  <c r="H8260"/>
  <c r="H8261"/>
  <c r="H8262"/>
  <c r="H8263"/>
  <c r="H8264"/>
  <c r="H8265"/>
  <c r="H8266"/>
  <c r="H8267"/>
  <c r="H8268"/>
  <c r="H8269"/>
  <c r="H8270"/>
  <c r="H8271"/>
  <c r="H6732"/>
  <c r="H6733"/>
  <c r="H6736"/>
  <c r="H6738"/>
  <c r="H6739"/>
  <c r="H6740"/>
  <c r="H6741"/>
  <c r="H6744"/>
  <c r="H6745"/>
  <c r="H6747"/>
  <c r="H6751"/>
  <c r="H6752"/>
  <c r="H6754"/>
  <c r="H6756"/>
  <c r="H6759"/>
  <c r="H6762"/>
  <c r="H6763"/>
  <c r="H6764"/>
  <c r="H6770"/>
  <c r="H6772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9"/>
  <c r="H6803"/>
  <c r="H6804"/>
  <c r="H6806"/>
  <c r="H6807"/>
  <c r="H6808"/>
  <c r="H6810"/>
  <c r="H6811"/>
  <c r="H6812"/>
  <c r="H6814"/>
  <c r="H6815"/>
  <c r="H6816"/>
  <c r="H6843"/>
  <c r="H6844"/>
  <c r="H6847"/>
  <c r="H6848"/>
  <c r="H6850"/>
  <c r="H6852"/>
  <c r="H6853"/>
  <c r="H6854"/>
  <c r="H6856"/>
  <c r="H6857"/>
  <c r="H6858"/>
  <c r="H6860"/>
  <c r="H6861"/>
  <c r="H6864"/>
  <c r="H6865"/>
  <c r="H6868"/>
  <c r="H6869"/>
  <c r="H6872"/>
  <c r="H6874"/>
  <c r="H6875"/>
  <c r="H6876"/>
  <c r="H6878"/>
  <c r="H6879"/>
  <c r="H6880"/>
  <c r="H6882"/>
  <c r="H6883"/>
  <c r="H6887"/>
  <c r="H6888"/>
  <c r="H6891"/>
  <c r="H6894"/>
  <c r="H6896"/>
  <c r="H6897"/>
  <c r="H6898"/>
  <c r="H6900"/>
  <c r="H6901"/>
  <c r="H6902"/>
  <c r="H6904"/>
  <c r="H6905"/>
  <c r="H6907"/>
  <c r="H6908"/>
  <c r="H6909"/>
  <c r="H6910"/>
  <c r="H6911"/>
  <c r="H6912"/>
  <c r="H6913"/>
  <c r="H6914"/>
  <c r="H6916"/>
  <c r="H6917"/>
  <c r="H6918"/>
  <c r="H6919"/>
  <c r="H6920"/>
  <c r="H6921"/>
  <c r="H6922"/>
  <c r="H6923"/>
  <c r="H6924"/>
  <c r="H6925"/>
  <c r="H6926"/>
  <c r="H6927"/>
  <c r="H6928"/>
  <c r="H6930"/>
  <c r="H6931"/>
  <c r="H6932"/>
  <c r="H6933"/>
  <c r="H6934"/>
  <c r="H6935"/>
  <c r="H6936"/>
  <c r="H6938"/>
  <c r="H6939"/>
  <c r="H6940"/>
  <c r="H6941"/>
  <c r="H6942"/>
  <c r="H6943"/>
  <c r="H6944"/>
  <c r="H6945"/>
  <c r="H6946"/>
  <c r="H6947"/>
  <c r="H6948"/>
  <c r="H6949"/>
  <c r="H6950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6"/>
  <c r="H6997"/>
  <c r="H6998"/>
  <c r="H6999"/>
  <c r="H7000"/>
  <c r="H7001"/>
  <c r="H7002"/>
  <c r="H7004"/>
  <c r="H7005"/>
  <c r="H7006"/>
  <c r="H7007"/>
  <c r="H7008"/>
  <c r="H7009"/>
  <c r="H7010"/>
  <c r="H7011"/>
  <c r="H7012"/>
  <c r="H7013"/>
  <c r="H7014"/>
  <c r="H7015"/>
  <c r="H7016"/>
  <c r="H7018"/>
  <c r="H7019"/>
  <c r="H7020"/>
  <c r="H7021"/>
  <c r="H7022"/>
  <c r="H7023"/>
  <c r="H7024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70"/>
  <c r="H7071"/>
  <c r="H7072"/>
  <c r="H7073"/>
  <c r="H7074"/>
  <c r="H7075"/>
  <c r="H7076"/>
  <c r="H7077"/>
  <c r="H7078"/>
  <c r="H7079"/>
  <c r="H7080"/>
  <c r="H7081"/>
  <c r="H7082"/>
  <c r="H7084"/>
  <c r="H7085"/>
  <c r="H7086"/>
  <c r="H7087"/>
  <c r="H7088"/>
  <c r="H7089"/>
  <c r="H7090"/>
  <c r="H7092"/>
  <c r="H7093"/>
  <c r="H7094"/>
  <c r="H7095"/>
  <c r="H7096"/>
  <c r="H7097"/>
  <c r="H7098"/>
  <c r="H7099"/>
  <c r="H7100"/>
  <c r="H7101"/>
  <c r="H7102"/>
  <c r="H7103"/>
  <c r="H7104"/>
  <c r="H7106"/>
  <c r="H7107"/>
  <c r="H7108"/>
  <c r="H7109"/>
  <c r="H7110"/>
  <c r="H7111"/>
  <c r="H7112"/>
  <c r="H7114"/>
  <c r="H7115"/>
  <c r="H7116"/>
  <c r="H7117"/>
  <c r="H7118"/>
  <c r="H7119"/>
  <c r="H7120"/>
  <c r="H7121"/>
  <c r="H7122"/>
  <c r="H7123"/>
  <c r="H7124"/>
  <c r="H7125"/>
  <c r="H7126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1"/>
  <c r="H7373"/>
  <c r="H7375"/>
  <c r="H7378"/>
  <c r="H7379"/>
  <c r="H7380"/>
  <c r="H7382"/>
  <c r="H7383"/>
  <c r="H7384"/>
  <c r="H7386"/>
  <c r="H7387"/>
  <c r="H7388"/>
  <c r="H7392"/>
  <c r="H7393"/>
  <c r="H7396"/>
  <c r="H7397"/>
  <c r="H7400"/>
  <c r="H7401"/>
  <c r="H7402"/>
  <c r="H7404"/>
  <c r="H7405"/>
  <c r="H7406"/>
  <c r="H7408"/>
  <c r="H7409"/>
  <c r="H7410"/>
  <c r="H7414"/>
  <c r="H7415"/>
  <c r="H7416"/>
  <c r="H7417"/>
  <c r="H7418"/>
  <c r="H7419"/>
  <c r="H7420"/>
  <c r="H7422"/>
  <c r="H7423"/>
  <c r="H7424"/>
  <c r="H7425"/>
  <c r="H7426"/>
  <c r="H7427"/>
  <c r="H7428"/>
  <c r="H7429"/>
  <c r="H7430"/>
  <c r="H7431"/>
  <c r="H7432"/>
  <c r="H7433"/>
  <c r="H7434"/>
  <c r="H7436"/>
  <c r="H7437"/>
  <c r="H7438"/>
  <c r="H7439"/>
  <c r="H7440"/>
  <c r="H7441"/>
  <c r="H7442"/>
  <c r="H7444"/>
  <c r="H7445"/>
  <c r="H7446"/>
  <c r="H7447"/>
  <c r="H7448"/>
  <c r="H7449"/>
  <c r="H7450"/>
  <c r="H7451"/>
  <c r="H7452"/>
  <c r="H7453"/>
  <c r="H7454"/>
  <c r="H7455"/>
  <c r="H7456"/>
  <c r="H7458"/>
  <c r="H7459"/>
  <c r="H7460"/>
  <c r="H7461"/>
  <c r="H7462"/>
  <c r="H7463"/>
  <c r="H7464"/>
  <c r="H7466"/>
  <c r="H7467"/>
  <c r="H7468"/>
  <c r="H7469"/>
  <c r="H7470"/>
  <c r="H7471"/>
  <c r="H7472"/>
  <c r="H7473"/>
  <c r="H7474"/>
  <c r="H7475"/>
  <c r="H7476"/>
  <c r="H7477"/>
  <c r="H7478"/>
  <c r="H7480"/>
  <c r="H7481"/>
  <c r="H7482"/>
  <c r="H7483"/>
  <c r="H7484"/>
  <c r="H7485"/>
  <c r="H7486"/>
  <c r="H7488"/>
  <c r="H7489"/>
  <c r="H7490"/>
  <c r="H7491"/>
  <c r="H7492"/>
  <c r="H7493"/>
  <c r="H7494"/>
  <c r="H7495"/>
  <c r="H7496"/>
  <c r="H7497"/>
  <c r="H7498"/>
  <c r="H7499"/>
  <c r="H7500"/>
  <c r="H5963"/>
  <c r="H5964"/>
  <c r="H5968"/>
  <c r="H5969"/>
  <c r="H5971"/>
  <c r="H5972"/>
  <c r="H5976"/>
  <c r="H5977"/>
  <c r="H5980"/>
  <c r="H5981"/>
  <c r="H5983"/>
  <c r="H5986"/>
  <c r="H5987"/>
  <c r="H5989"/>
  <c r="H5990"/>
  <c r="H5992"/>
  <c r="H5994"/>
  <c r="H5995"/>
  <c r="H5996"/>
  <c r="H5998"/>
  <c r="H5999"/>
  <c r="H6000"/>
  <c r="H6002"/>
  <c r="H6003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29"/>
  <c r="H6030"/>
  <c r="H6031"/>
  <c r="H6033"/>
  <c r="H6035"/>
  <c r="H6036"/>
  <c r="H6038"/>
  <c r="H6039"/>
  <c r="H6042"/>
  <c r="H6043"/>
  <c r="H6046"/>
  <c r="H6047"/>
  <c r="H6051"/>
  <c r="H6052"/>
  <c r="H6054"/>
  <c r="H6055"/>
  <c r="H6057"/>
  <c r="H6060"/>
  <c r="H6061"/>
  <c r="H6062"/>
  <c r="H6064"/>
  <c r="H6065"/>
  <c r="H6066"/>
  <c r="H6068"/>
  <c r="H6073"/>
  <c r="H6074"/>
  <c r="H6077"/>
  <c r="H6079"/>
  <c r="H6082"/>
  <c r="H6083"/>
  <c r="H6086"/>
  <c r="H6087"/>
  <c r="H6088"/>
  <c r="H6090"/>
  <c r="H6095"/>
  <c r="H6096"/>
  <c r="H6097"/>
  <c r="H6099"/>
  <c r="H6101"/>
  <c r="H6102"/>
  <c r="H6104"/>
  <c r="H6105"/>
  <c r="H6106"/>
  <c r="H6108"/>
  <c r="H6109"/>
  <c r="H6112"/>
  <c r="H6113"/>
  <c r="H6117"/>
  <c r="H6118"/>
  <c r="H6121"/>
  <c r="H6123"/>
  <c r="H6126"/>
  <c r="H6127"/>
  <c r="H6128"/>
  <c r="H6130"/>
  <c r="H6131"/>
  <c r="H6132"/>
  <c r="H6134"/>
  <c r="H6137"/>
  <c r="H6138"/>
  <c r="H6139"/>
  <c r="H6140"/>
  <c r="H6141"/>
  <c r="H6142"/>
  <c r="H6143"/>
  <c r="H6145"/>
  <c r="H6146"/>
  <c r="H6147"/>
  <c r="H6148"/>
  <c r="H6149"/>
  <c r="H6150"/>
  <c r="H6151"/>
  <c r="H6152"/>
  <c r="H6153"/>
  <c r="H6154"/>
  <c r="H6155"/>
  <c r="H6156"/>
  <c r="H6157"/>
  <c r="H6159"/>
  <c r="H6160"/>
  <c r="H6161"/>
  <c r="H6162"/>
  <c r="H6163"/>
  <c r="H6164"/>
  <c r="H6165"/>
  <c r="H6167"/>
  <c r="H6168"/>
  <c r="H6169"/>
  <c r="H6170"/>
  <c r="H6171"/>
  <c r="H6172"/>
  <c r="H6173"/>
  <c r="H6174"/>
  <c r="H6175"/>
  <c r="H6176"/>
  <c r="H6177"/>
  <c r="H6178"/>
  <c r="H6179"/>
  <c r="H6181"/>
  <c r="H6182"/>
  <c r="H6183"/>
  <c r="H6184"/>
  <c r="H6185"/>
  <c r="H6186"/>
  <c r="H6187"/>
  <c r="H6189"/>
  <c r="H6190"/>
  <c r="H6191"/>
  <c r="H6192"/>
  <c r="H6193"/>
  <c r="H6194"/>
  <c r="H6195"/>
  <c r="H6196"/>
  <c r="H6197"/>
  <c r="H6198"/>
  <c r="H6199"/>
  <c r="H6200"/>
  <c r="H6201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5"/>
  <c r="H6226"/>
  <c r="H6227"/>
  <c r="H6228"/>
  <c r="H6229"/>
  <c r="H6230"/>
  <c r="H6231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3"/>
  <c r="H6314"/>
  <c r="H6315"/>
  <c r="H6316"/>
  <c r="H6317"/>
  <c r="H6318"/>
  <c r="H6319"/>
  <c r="H6321"/>
  <c r="H6322"/>
  <c r="H6323"/>
  <c r="H6324"/>
  <c r="H6325"/>
  <c r="H6326"/>
  <c r="H6327"/>
  <c r="H6328"/>
  <c r="H6329"/>
  <c r="H6330"/>
  <c r="H6331"/>
  <c r="H6332"/>
  <c r="H6333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1"/>
  <c r="H6402"/>
  <c r="H6403"/>
  <c r="H6404"/>
  <c r="H6405"/>
  <c r="H6406"/>
  <c r="H6407"/>
  <c r="H6408"/>
  <c r="H6409"/>
  <c r="H6410"/>
  <c r="H6411"/>
  <c r="H6412"/>
  <c r="H6413"/>
  <c r="H6414"/>
  <c r="H6416"/>
  <c r="H6417"/>
  <c r="H6418"/>
  <c r="H6419"/>
  <c r="H6420"/>
  <c r="H6421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1"/>
  <c r="H6512"/>
  <c r="H6513"/>
  <c r="H6514"/>
  <c r="H6515"/>
  <c r="H6516"/>
  <c r="H6517"/>
  <c r="H6518"/>
  <c r="H6519"/>
  <c r="H6520"/>
  <c r="H6521"/>
  <c r="H6522"/>
  <c r="H6523"/>
  <c r="H6524"/>
  <c r="H6526"/>
  <c r="H6527"/>
  <c r="H6528"/>
  <c r="H6529"/>
  <c r="H6530"/>
  <c r="H6531"/>
  <c r="H6533"/>
  <c r="H6534"/>
  <c r="H6535"/>
  <c r="H6536"/>
  <c r="H6537"/>
  <c r="H6538"/>
  <c r="H6539"/>
  <c r="H6540"/>
  <c r="H6541"/>
  <c r="H6542"/>
  <c r="H6543"/>
  <c r="H6544"/>
  <c r="H6545"/>
  <c r="H6546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7"/>
  <c r="H6578"/>
  <c r="H6579"/>
  <c r="H6580"/>
  <c r="H6581"/>
  <c r="H6582"/>
  <c r="H6583"/>
  <c r="H6584"/>
  <c r="H6585"/>
  <c r="H6586"/>
  <c r="H6587"/>
  <c r="H6588"/>
  <c r="H6589"/>
  <c r="H6590"/>
  <c r="H6592"/>
  <c r="H6593"/>
  <c r="H6594"/>
  <c r="H6595"/>
  <c r="H6596"/>
  <c r="H6597"/>
  <c r="H6601"/>
  <c r="H6602"/>
  <c r="H6603"/>
  <c r="H6605"/>
  <c r="H6607"/>
  <c r="H6610"/>
  <c r="H6611"/>
  <c r="H6614"/>
  <c r="H6615"/>
  <c r="H6616"/>
  <c r="H6618"/>
  <c r="H6623"/>
  <c r="H6624"/>
  <c r="H6627"/>
  <c r="H6629"/>
  <c r="H6630"/>
  <c r="H6632"/>
  <c r="H6633"/>
  <c r="H6636"/>
  <c r="H6637"/>
  <c r="H6640"/>
  <c r="H6641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5"/>
  <c r="H6666"/>
  <c r="H6667"/>
  <c r="H6668"/>
  <c r="H6669"/>
  <c r="H6670"/>
  <c r="H6671"/>
  <c r="H6673"/>
  <c r="H6674"/>
  <c r="H6675"/>
  <c r="H6676"/>
  <c r="H6677"/>
  <c r="H6678"/>
  <c r="H6679"/>
  <c r="H6680"/>
  <c r="H6681"/>
  <c r="H6682"/>
  <c r="H6683"/>
  <c r="H6684"/>
  <c r="H6685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9"/>
  <c r="H6710"/>
  <c r="H6711"/>
  <c r="H6712"/>
  <c r="H6713"/>
  <c r="H6714"/>
  <c r="H6715"/>
  <c r="H6717"/>
  <c r="H6718"/>
  <c r="H6719"/>
  <c r="H6720"/>
  <c r="H6721"/>
  <c r="H6722"/>
  <c r="H6723"/>
  <c r="H6724"/>
  <c r="H6725"/>
  <c r="H6726"/>
  <c r="H6727"/>
  <c r="H6728"/>
  <c r="H6729"/>
  <c r="H5740"/>
  <c r="H5742"/>
  <c r="H5749"/>
  <c r="H5752"/>
  <c r="H5758"/>
  <c r="H5760"/>
  <c r="H5768"/>
  <c r="H5772"/>
  <c r="H5774"/>
  <c r="H5776"/>
  <c r="H5782"/>
  <c r="H5783"/>
  <c r="H5689"/>
  <c r="H5693"/>
  <c r="H5698"/>
  <c r="H5705"/>
  <c r="H5707"/>
  <c r="H5709"/>
  <c r="H5715"/>
  <c r="H5723"/>
  <c r="H5725"/>
  <c r="H5727"/>
  <c r="H5729"/>
  <c r="H5731"/>
  <c r="H5733"/>
  <c r="Q22" i="28"/>
  <c r="H5634" i="75" s="1"/>
  <c r="R22" i="28"/>
  <c r="H5635" i="75" s="1"/>
  <c r="S22" i="28"/>
  <c r="T22"/>
  <c r="H5637" i="75" s="1"/>
  <c r="U22" i="28"/>
  <c r="H5638" i="75" s="1"/>
  <c r="V22" i="28"/>
  <c r="H5639" i="75" s="1"/>
  <c r="W22" i="28"/>
  <c r="X22"/>
  <c r="H5641" i="75" s="1"/>
  <c r="Y22" i="28"/>
  <c r="H5642" i="75" s="1"/>
  <c r="Z22" i="28"/>
  <c r="AA22"/>
  <c r="H5644" i="75" s="1"/>
  <c r="AB22" i="28"/>
  <c r="H5645" i="75" s="1"/>
  <c r="AC22" i="28"/>
  <c r="H5646" i="75" s="1"/>
  <c r="AD22" i="28"/>
  <c r="H5647" i="75" s="1"/>
  <c r="AE22" i="28"/>
  <c r="AF22"/>
  <c r="H5649" i="75" s="1"/>
  <c r="AG22" i="28"/>
  <c r="H5650" i="75" s="1"/>
  <c r="AH22" i="28"/>
  <c r="H5651" i="75" s="1"/>
  <c r="AI22" i="28"/>
  <c r="AJ22"/>
  <c r="H5653" i="75" s="1"/>
  <c r="AK22" i="28"/>
  <c r="H5654" i="75" s="1"/>
  <c r="AL22" i="28"/>
  <c r="H5655" i="75" s="1"/>
  <c r="AM22" i="28"/>
  <c r="AN22"/>
  <c r="H5657" i="75" s="1"/>
  <c r="AO22" i="28"/>
  <c r="H5658" i="75" s="1"/>
  <c r="AP22" i="28"/>
  <c r="AQ22"/>
  <c r="AR22"/>
  <c r="H5661" i="75" s="1"/>
  <c r="AS22" i="28"/>
  <c r="H5662" i="75" s="1"/>
  <c r="AT22" i="28"/>
  <c r="H5663" i="75" s="1"/>
  <c r="AU22" i="28"/>
  <c r="AV22"/>
  <c r="H5665" i="75" s="1"/>
  <c r="AW22" i="28"/>
  <c r="H5666" i="75" s="1"/>
  <c r="AX22" i="28"/>
  <c r="H5667" i="75" s="1"/>
  <c r="AY22" i="28"/>
  <c r="AZ22"/>
  <c r="H5669" i="75" s="1"/>
  <c r="P23" i="28"/>
  <c r="H5680" i="75" s="1"/>
  <c r="P24" i="28"/>
  <c r="H5681" i="75" s="1"/>
  <c r="H5636"/>
  <c r="H5640"/>
  <c r="H5643"/>
  <c r="H5648"/>
  <c r="H5652"/>
  <c r="H5656"/>
  <c r="H5659"/>
  <c r="H5660"/>
  <c r="H5664"/>
  <c r="H5668"/>
  <c r="P21" i="28"/>
  <c r="H5678" i="75" s="1"/>
  <c r="H5481"/>
  <c r="H5482"/>
  <c r="H5483"/>
  <c r="H5463"/>
  <c r="H5464"/>
  <c r="H5465"/>
  <c r="H5445"/>
  <c r="H5446"/>
  <c r="H5447"/>
  <c r="S27" i="73"/>
  <c r="H14700" i="75" s="1"/>
  <c r="R27" i="73"/>
  <c r="H14699" i="75" s="1"/>
  <c r="A14931"/>
  <c r="A14274"/>
  <c r="A14275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041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Q27" i="74"/>
  <c r="Q26" s="1"/>
  <c r="S27"/>
  <c r="S26" s="1"/>
  <c r="S21" s="1"/>
  <c r="U27"/>
  <c r="W27"/>
  <c r="Y27"/>
  <c r="AA27"/>
  <c r="AA26" s="1"/>
  <c r="AA21" s="1"/>
  <c r="AC27"/>
  <c r="AE27"/>
  <c r="AG27"/>
  <c r="AG26" s="1"/>
  <c r="AI27"/>
  <c r="AI26" s="1"/>
  <c r="AI21" s="1"/>
  <c r="P22"/>
  <c r="P60"/>
  <c r="P61"/>
  <c r="R27"/>
  <c r="H14977" i="75" s="1"/>
  <c r="T27" i="74"/>
  <c r="H14979" i="75" s="1"/>
  <c r="V27" i="74"/>
  <c r="H14981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/>
  <c r="P53"/>
  <c r="P54"/>
  <c r="P55"/>
  <c r="P56"/>
  <c r="P57"/>
  <c r="P58"/>
  <c r="P59"/>
  <c r="P28"/>
  <c r="P29"/>
  <c r="P30"/>
  <c r="P31"/>
  <c r="P32"/>
  <c r="P33"/>
  <c r="P34"/>
  <c r="P35"/>
  <c r="P36"/>
  <c r="P37"/>
  <c r="P38"/>
  <c r="P42"/>
  <c r="P43"/>
  <c r="P44"/>
  <c r="P45"/>
  <c r="P46"/>
  <c r="P47"/>
  <c r="P23"/>
  <c r="P24"/>
  <c r="P25"/>
  <c r="P39"/>
  <c r="P40"/>
  <c r="P41"/>
  <c r="P50"/>
  <c r="P51"/>
  <c r="P52"/>
  <c r="P62"/>
  <c r="P63"/>
  <c r="P64"/>
  <c r="P65"/>
  <c r="P67"/>
  <c r="P66"/>
  <c r="P68"/>
  <c r="A12693" i="75"/>
  <c r="A12692"/>
  <c r="A12691"/>
  <c r="A12690"/>
  <c r="R21" i="76"/>
  <c r="H12693" i="75" s="1"/>
  <c r="Q21" i="76"/>
  <c r="H12692" i="75" s="1"/>
  <c r="P21" i="76"/>
  <c r="H12691" i="75" s="1"/>
  <c r="A9286"/>
  <c r="A9287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307" i="75" s="1"/>
  <c r="AC30" i="14"/>
  <c r="H4459" i="75" s="1"/>
  <c r="AB30" i="14"/>
  <c r="H4275" i="75" s="1"/>
  <c r="H4445"/>
  <c r="H4444"/>
  <c r="H4443"/>
  <c r="H4442"/>
  <c r="H4441"/>
  <c r="H4440"/>
  <c r="H4439"/>
  <c r="H4438"/>
  <c r="H4437"/>
  <c r="H4436"/>
  <c r="H4435"/>
  <c r="H4434"/>
  <c r="H4433"/>
  <c r="H4432"/>
  <c r="AB29" i="14"/>
  <c r="H4260" i="75" s="1"/>
  <c r="AC29" i="14"/>
  <c r="H4261" i="75" s="1"/>
  <c r="AD29" i="14"/>
  <c r="P23"/>
  <c r="H4415" i="75" s="1"/>
  <c r="H4262"/>
  <c r="P24" i="14"/>
  <c r="H4416" i="75" s="1"/>
  <c r="H4320"/>
  <c r="H4336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4002" i="75" s="1"/>
  <c r="AC30" i="12"/>
  <c r="H3863" i="75" s="1"/>
  <c r="AB30" i="12"/>
  <c r="H3817" i="75" s="1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P24" i="12"/>
  <c r="H3834" i="75"/>
  <c r="H3849"/>
  <c r="H3864"/>
  <c r="H3892"/>
  <c r="H3907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958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186" i="75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H16"/>
  <c r="H18"/>
  <c r="H19"/>
  <c r="A19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4932"/>
  <c r="A14947"/>
  <c r="A14946"/>
  <c r="A14945"/>
  <c r="A14944"/>
  <c r="A14943"/>
  <c r="A14942"/>
  <c r="A14941"/>
  <c r="A14940"/>
  <c r="A14939"/>
  <c r="A14938"/>
  <c r="A14937"/>
  <c r="A14936"/>
  <c r="A14935"/>
  <c r="A14934"/>
  <c r="A14933"/>
  <c r="Q27" i="73"/>
  <c r="Q26" s="1"/>
  <c r="T27"/>
  <c r="T26" s="1"/>
  <c r="T21" s="1"/>
  <c r="U27"/>
  <c r="H14702" i="75" s="1"/>
  <c r="V27" i="73"/>
  <c r="H14703" i="75" s="1"/>
  <c r="W27" i="73"/>
  <c r="W26" s="1"/>
  <c r="X27"/>
  <c r="H14705" i="75" s="1"/>
  <c r="Y27" i="73"/>
  <c r="H14706" i="75" s="1"/>
  <c r="P27" i="73"/>
  <c r="H14697" i="75" s="1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676"/>
  <c r="A14786"/>
  <c r="A14785"/>
  <c r="A14784"/>
  <c r="A14783"/>
  <c r="A14782"/>
  <c r="A14781"/>
  <c r="A14780"/>
  <c r="A14779"/>
  <c r="A14778"/>
  <c r="A14777"/>
  <c r="A14776"/>
  <c r="A14775"/>
  <c r="A14774"/>
  <c r="A14773"/>
  <c r="A14772"/>
  <c r="A14771"/>
  <c r="A14770"/>
  <c r="A14769"/>
  <c r="A14768"/>
  <c r="A14767"/>
  <c r="A14766"/>
  <c r="A14765"/>
  <c r="A14764"/>
  <c r="A14763"/>
  <c r="A14762"/>
  <c r="A14761"/>
  <c r="A14760"/>
  <c r="A14759"/>
  <c r="A14758"/>
  <c r="A14757"/>
  <c r="A14756"/>
  <c r="A14755"/>
  <c r="A14754"/>
  <c r="A14753"/>
  <c r="A14752"/>
  <c r="A14751"/>
  <c r="A14750"/>
  <c r="A14749"/>
  <c r="A14748"/>
  <c r="A14747"/>
  <c r="A14746"/>
  <c r="A14745"/>
  <c r="A14744"/>
  <c r="A14743"/>
  <c r="A14742"/>
  <c r="A14741"/>
  <c r="A14740"/>
  <c r="A14739"/>
  <c r="A14738"/>
  <c r="A14737"/>
  <c r="A14736"/>
  <c r="A14735"/>
  <c r="A14734"/>
  <c r="A14733"/>
  <c r="A14732"/>
  <c r="A14731"/>
  <c r="A14730"/>
  <c r="A14729"/>
  <c r="A14728"/>
  <c r="A14727"/>
  <c r="A14726"/>
  <c r="A14725"/>
  <c r="A14724"/>
  <c r="A14723"/>
  <c r="A14722"/>
  <c r="A14721"/>
  <c r="A14720"/>
  <c r="A14719"/>
  <c r="A14718"/>
  <c r="A14717"/>
  <c r="A14716"/>
  <c r="A14715"/>
  <c r="A14714"/>
  <c r="A14713"/>
  <c r="A14712"/>
  <c r="A14711"/>
  <c r="A14710"/>
  <c r="A14709"/>
  <c r="A14708"/>
  <c r="A14707"/>
  <c r="A14706"/>
  <c r="A14705"/>
  <c r="A14704"/>
  <c r="A14703"/>
  <c r="A14702"/>
  <c r="A14701"/>
  <c r="A14700"/>
  <c r="A14699"/>
  <c r="A14698"/>
  <c r="A14697"/>
  <c r="A14696"/>
  <c r="A14695"/>
  <c r="A14694"/>
  <c r="A14693"/>
  <c r="A14692"/>
  <c r="A14691"/>
  <c r="A14690"/>
  <c r="A14689"/>
  <c r="A14688"/>
  <c r="A14687"/>
  <c r="A14686"/>
  <c r="A14685"/>
  <c r="A14684"/>
  <c r="A14683"/>
  <c r="A14682"/>
  <c r="A14681"/>
  <c r="A14680"/>
  <c r="A14679"/>
  <c r="A14678"/>
  <c r="A14677"/>
  <c r="A14413"/>
  <c r="A14414"/>
  <c r="A14415"/>
  <c r="A14416"/>
  <c r="A14417"/>
  <c r="A14418"/>
  <c r="A14419"/>
  <c r="A14420"/>
  <c r="A14421"/>
  <c r="A14365"/>
  <c r="A14366"/>
  <c r="A14367"/>
  <c r="A14368"/>
  <c r="A14369"/>
  <c r="A14370"/>
  <c r="A14371"/>
  <c r="A14372"/>
  <c r="A14373"/>
  <c r="A14317"/>
  <c r="A14318"/>
  <c r="A14319"/>
  <c r="A14320"/>
  <c r="A14321"/>
  <c r="A14322"/>
  <c r="A14323"/>
  <c r="A14324"/>
  <c r="A14325"/>
  <c r="A14668"/>
  <c r="A14669"/>
  <c r="A14670"/>
  <c r="A14671"/>
  <c r="A14672"/>
  <c r="A14673"/>
  <c r="A14674"/>
  <c r="A14675"/>
  <c r="A14667"/>
  <c r="A14666"/>
  <c r="A14665"/>
  <c r="Q24" i="71"/>
  <c r="Q23" s="1"/>
  <c r="P24"/>
  <c r="P23" s="1"/>
  <c r="A14609" i="75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589"/>
  <c r="A14588"/>
  <c r="A14587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/>
  <c r="H14367" i="75" s="1"/>
  <c r="W63" i="70"/>
  <c r="H14368" i="75" s="1"/>
  <c r="W64" i="70"/>
  <c r="H14369" i="75" s="1"/>
  <c r="W65" i="70"/>
  <c r="W66"/>
  <c r="H14371" i="75" s="1"/>
  <c r="W67" i="70"/>
  <c r="W68"/>
  <c r="H14373" i="75" s="1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A14280" i="75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279"/>
  <c r="A14278"/>
  <c r="A14277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6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01"/>
  <c r="A13700"/>
  <c r="A13699"/>
  <c r="P78" i="69"/>
  <c r="Q27"/>
  <c r="Q26" s="1"/>
  <c r="Q21" s="1"/>
  <c r="R27"/>
  <c r="H13728" i="75" s="1"/>
  <c r="S27" i="69"/>
  <c r="H13729" i="75" s="1"/>
  <c r="T27" i="69"/>
  <c r="H13730" i="75" s="1"/>
  <c r="U27" i="69"/>
  <c r="H13731" i="75" s="1"/>
  <c r="V27" i="69"/>
  <c r="H13732" i="75" s="1"/>
  <c r="W27" i="69"/>
  <c r="W26" s="1"/>
  <c r="W21" s="1"/>
  <c r="X27"/>
  <c r="H13734" i="75" s="1"/>
  <c r="Y27" i="69"/>
  <c r="H13735" i="75" s="1"/>
  <c r="Z27" i="69"/>
  <c r="H13736" i="75" s="1"/>
  <c r="AA27" i="69"/>
  <c r="H13737" i="75" s="1"/>
  <c r="AB27" i="69"/>
  <c r="H13738" i="75" s="1"/>
  <c r="P27" i="69"/>
  <c r="A13698" i="75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3133"/>
  <c r="A13132"/>
  <c r="A13131"/>
  <c r="A13130"/>
  <c r="A13129"/>
  <c r="A13128"/>
  <c r="A13127"/>
  <c r="A13126"/>
  <c r="A13125"/>
  <c r="A13124"/>
  <c r="A13123"/>
  <c r="A13122"/>
  <c r="A13121"/>
  <c r="A13120"/>
  <c r="A13119"/>
  <c r="A13118"/>
  <c r="A13117"/>
  <c r="A13116"/>
  <c r="A13115"/>
  <c r="A13114"/>
  <c r="A13113"/>
  <c r="A13112"/>
  <c r="A13111"/>
  <c r="A13110"/>
  <c r="A13109"/>
  <c r="A13108"/>
  <c r="A13107"/>
  <c r="A13106"/>
  <c r="A13105"/>
  <c r="A13104"/>
  <c r="A13103"/>
  <c r="A13102"/>
  <c r="A13101"/>
  <c r="A13100"/>
  <c r="A13099"/>
  <c r="A13098"/>
  <c r="A13097"/>
  <c r="A13096"/>
  <c r="A13095"/>
  <c r="A13094"/>
  <c r="A13093"/>
  <c r="A13092"/>
  <c r="A13091"/>
  <c r="A13090"/>
  <c r="A13089"/>
  <c r="A13088"/>
  <c r="A13087"/>
  <c r="A13086"/>
  <c r="A13085"/>
  <c r="A13084"/>
  <c r="A13083"/>
  <c r="A13082"/>
  <c r="A13081"/>
  <c r="A13080"/>
  <c r="A13079"/>
  <c r="A13078"/>
  <c r="A13077"/>
  <c r="A13076"/>
  <c r="A13075"/>
  <c r="A13074"/>
  <c r="A13073"/>
  <c r="A13072"/>
  <c r="A13071"/>
  <c r="A13070"/>
  <c r="A13069"/>
  <c r="A13068"/>
  <c r="A13067"/>
  <c r="A13066"/>
  <c r="A13065"/>
  <c r="A13064"/>
  <c r="A13063"/>
  <c r="A13062"/>
  <c r="A13061"/>
  <c r="A13060"/>
  <c r="A13059"/>
  <c r="A13058"/>
  <c r="A13057"/>
  <c r="A13056"/>
  <c r="A13055"/>
  <c r="A13054"/>
  <c r="A13053"/>
  <c r="A13052"/>
  <c r="A13051"/>
  <c r="A13050"/>
  <c r="A13049"/>
  <c r="A13048"/>
  <c r="A13047"/>
  <c r="A13046"/>
  <c r="A13045"/>
  <c r="A13044"/>
  <c r="A13043"/>
  <c r="A13042"/>
  <c r="A13041"/>
  <c r="A13040"/>
  <c r="A13039"/>
  <c r="A13038"/>
  <c r="A13037"/>
  <c r="A13036"/>
  <c r="A13035"/>
  <c r="A13034"/>
  <c r="A13033"/>
  <c r="A13032"/>
  <c r="A13031"/>
  <c r="A13030"/>
  <c r="A13029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2697"/>
  <c r="A12696"/>
  <c r="A12695"/>
  <c r="A12694"/>
  <c r="H24"/>
  <c r="A24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92"/>
  <c r="A12291"/>
  <c r="A12290"/>
  <c r="A12289"/>
  <c r="A12288"/>
  <c r="A12287"/>
  <c r="A12286"/>
  <c r="A12285"/>
  <c r="A12284"/>
  <c r="A12283"/>
  <c r="A12282"/>
  <c r="A12281"/>
  <c r="A12280"/>
  <c r="A12279"/>
  <c r="A12278"/>
  <c r="A12277"/>
  <c r="A12276"/>
  <c r="A12275"/>
  <c r="A12274"/>
  <c r="A12273"/>
  <c r="A12272"/>
  <c r="A12271"/>
  <c r="A12270"/>
  <c r="A12269"/>
  <c r="A12268"/>
  <c r="A12267"/>
  <c r="A12266"/>
  <c r="A12265"/>
  <c r="A12264"/>
  <c r="A12263"/>
  <c r="A12262"/>
  <c r="A12261"/>
  <c r="A12260"/>
  <c r="A12259"/>
  <c r="A12258"/>
  <c r="A12257"/>
  <c r="A12256"/>
  <c r="A12255"/>
  <c r="A12254"/>
  <c r="A12253"/>
  <c r="A12252"/>
  <c r="A12251"/>
  <c r="A12250"/>
  <c r="A12249"/>
  <c r="A12248"/>
  <c r="A12247"/>
  <c r="A12246"/>
  <c r="A12245"/>
  <c r="A12244"/>
  <c r="A12243"/>
  <c r="A12242"/>
  <c r="A12241"/>
  <c r="A12240"/>
  <c r="A12239"/>
  <c r="A12238"/>
  <c r="A12237"/>
  <c r="A12236"/>
  <c r="A12235"/>
  <c r="A12234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/>
  <c r="H12442" i="75" s="1"/>
  <c r="W21" i="62"/>
  <c r="H12441" i="75" s="1"/>
  <c r="V21" i="62"/>
  <c r="U21"/>
  <c r="H12439" i="75" s="1"/>
  <c r="T21" i="62"/>
  <c r="H12438" i="75" s="1"/>
  <c r="S21" i="62"/>
  <c r="R21"/>
  <c r="H12436" i="75" s="1"/>
  <c r="Q21" i="62"/>
  <c r="H12435" i="75" s="1"/>
  <c r="P21" i="62"/>
  <c r="AA21" i="61"/>
  <c r="H12200" i="75" s="1"/>
  <c r="Z21" i="61"/>
  <c r="H12199" i="75" s="1"/>
  <c r="Y21" i="61"/>
  <c r="X21"/>
  <c r="H12197" i="75" s="1"/>
  <c r="W21" i="61"/>
  <c r="H12196" i="75" s="1"/>
  <c r="V21" i="61"/>
  <c r="U21"/>
  <c r="H12194" i="75" s="1"/>
  <c r="T21" i="61"/>
  <c r="H12193" i="75" s="1"/>
  <c r="S21" i="61"/>
  <c r="R21"/>
  <c r="H12191" i="75" s="1"/>
  <c r="Q21" i="61"/>
  <c r="H12190" i="75" s="1"/>
  <c r="P21" i="61"/>
  <c r="Q21" i="60"/>
  <c r="H11945" i="75" s="1"/>
  <c r="R21" i="60"/>
  <c r="H11946" i="75" s="1"/>
  <c r="S21" i="60"/>
  <c r="T21"/>
  <c r="H11948" i="75" s="1"/>
  <c r="U21" i="60"/>
  <c r="H11949" i="75" s="1"/>
  <c r="V21" i="60"/>
  <c r="W21"/>
  <c r="H11951" i="75" s="1"/>
  <c r="X21" i="60"/>
  <c r="H11952" i="75" s="1"/>
  <c r="Y21" i="60"/>
  <c r="Z21"/>
  <c r="H11954" i="75" s="1"/>
  <c r="AA21" i="60"/>
  <c r="H11955" i="75" s="1"/>
  <c r="P21" i="60"/>
  <c r="A12129" i="75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1953"/>
  <c r="A11954"/>
  <c r="A11955"/>
  <c r="A11956"/>
  <c r="A11957"/>
  <c r="A11958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63"/>
  <c r="A12062"/>
  <c r="A12061"/>
  <c r="A12060"/>
  <c r="A12059"/>
  <c r="A12058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79"/>
  <c r="A11678"/>
  <c r="A11677"/>
  <c r="A11676"/>
  <c r="A11675"/>
  <c r="A11674"/>
  <c r="A11673"/>
  <c r="A11672"/>
  <c r="A11671"/>
  <c r="A11670"/>
  <c r="A11669"/>
  <c r="A11668"/>
  <c r="A11667"/>
  <c r="A11666"/>
  <c r="A11665"/>
  <c r="A11664"/>
  <c r="A11663"/>
  <c r="A11662"/>
  <c r="A11661"/>
  <c r="A11660"/>
  <c r="A11659"/>
  <c r="A11658"/>
  <c r="A11657"/>
  <c r="A11656"/>
  <c r="A11655"/>
  <c r="A11654"/>
  <c r="A11653"/>
  <c r="A11652"/>
  <c r="A11651"/>
  <c r="A11650"/>
  <c r="A11649"/>
  <c r="A11648"/>
  <c r="A11647"/>
  <c r="A11646"/>
  <c r="A11645"/>
  <c r="A11644"/>
  <c r="A11643"/>
  <c r="A11642"/>
  <c r="A11641"/>
  <c r="A11640"/>
  <c r="A11639"/>
  <c r="A11638"/>
  <c r="A11637"/>
  <c r="A11636"/>
  <c r="A11635"/>
  <c r="A11634"/>
  <c r="A11633"/>
  <c r="A11632"/>
  <c r="A11631"/>
  <c r="A11630"/>
  <c r="A11629"/>
  <c r="A11628"/>
  <c r="A11627"/>
  <c r="A11626"/>
  <c r="A11625"/>
  <c r="A11624"/>
  <c r="A11623"/>
  <c r="A11622"/>
  <c r="A11621"/>
  <c r="A11620"/>
  <c r="A11619"/>
  <c r="A11618"/>
  <c r="A11617"/>
  <c r="A11616"/>
  <c r="A11615"/>
  <c r="A11614"/>
  <c r="A11613"/>
  <c r="A11612"/>
  <c r="A11611"/>
  <c r="A11610"/>
  <c r="A11609"/>
  <c r="A11608"/>
  <c r="A11607"/>
  <c r="A11606"/>
  <c r="A11605"/>
  <c r="A11604"/>
  <c r="A11603"/>
  <c r="A11602"/>
  <c r="A11601"/>
  <c r="A11600"/>
  <c r="A11599"/>
  <c r="A11598"/>
  <c r="A11597"/>
  <c r="A11596"/>
  <c r="A11595"/>
  <c r="A11594"/>
  <c r="A11593"/>
  <c r="A11592"/>
  <c r="A11591"/>
  <c r="A11590"/>
  <c r="A11589"/>
  <c r="A11588"/>
  <c r="A11587"/>
  <c r="A11586"/>
  <c r="A11585"/>
  <c r="A11584"/>
  <c r="A11583"/>
  <c r="A11582"/>
  <c r="A11581"/>
  <c r="A11580"/>
  <c r="A11579"/>
  <c r="A11578"/>
  <c r="A11577"/>
  <c r="A11576"/>
  <c r="A11575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393"/>
  <c r="A11392"/>
  <c r="A11391"/>
  <c r="X21" i="59"/>
  <c r="H11768" i="75" s="1"/>
  <c r="W21" i="59"/>
  <c r="H11767" i="75" s="1"/>
  <c r="V21" i="59"/>
  <c r="U21"/>
  <c r="H11765" i="75" s="1"/>
  <c r="T21" i="59"/>
  <c r="H11764" i="75" s="1"/>
  <c r="S21" i="59"/>
  <c r="R21"/>
  <c r="H11762" i="75" s="1"/>
  <c r="Q21" i="59"/>
  <c r="H11761" i="75" s="1"/>
  <c r="P21" i="59"/>
  <c r="X21" i="58"/>
  <c r="H11584" i="75" s="1"/>
  <c r="W21" i="58"/>
  <c r="H11583" i="75" s="1"/>
  <c r="V21" i="58"/>
  <c r="U21"/>
  <c r="H11581" i="75" s="1"/>
  <c r="T21" i="58"/>
  <c r="H11580" i="75" s="1"/>
  <c r="S21" i="58"/>
  <c r="R21"/>
  <c r="H11578" i="75" s="1"/>
  <c r="Q21" i="58"/>
  <c r="H11577" i="75" s="1"/>
  <c r="P21" i="58"/>
  <c r="Q21" i="57"/>
  <c r="H11393" i="75" s="1"/>
  <c r="R21" i="57"/>
  <c r="H11394" i="75" s="1"/>
  <c r="S21" i="57"/>
  <c r="T21"/>
  <c r="H11396" i="75" s="1"/>
  <c r="U21" i="57"/>
  <c r="H11397" i="75" s="1"/>
  <c r="V21" i="57"/>
  <c r="W21"/>
  <c r="H11399" i="75" s="1"/>
  <c r="X21" i="57"/>
  <c r="H11400" i="75" s="1"/>
  <c r="P21" i="57"/>
  <c r="A11270" i="75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H14"/>
  <c r="H13"/>
  <c r="H12"/>
  <c r="H1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D21" i="56"/>
  <c r="H10850" i="75" s="1"/>
  <c r="AC21" i="56"/>
  <c r="H10849" i="75" s="1"/>
  <c r="AB21" i="56"/>
  <c r="H10848" i="75" s="1"/>
  <c r="AA21" i="56"/>
  <c r="H10847" i="75" s="1"/>
  <c r="Z21" i="56"/>
  <c r="Y21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80" i="55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/>
  <c r="H9617" i="75" s="1"/>
  <c r="AB21" i="54"/>
  <c r="H9618" i="75" s="1"/>
  <c r="AC21" i="54"/>
  <c r="H9619" i="75" s="1"/>
  <c r="AD21" i="54"/>
  <c r="H9620" i="75" s="1"/>
  <c r="R21" i="54"/>
  <c r="H9608" i="75" s="1"/>
  <c r="Q22" i="54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A9548" i="75"/>
  <c r="A9547"/>
  <c r="A9546"/>
  <c r="Q22" i="53"/>
  <c r="H9529" i="75" s="1"/>
  <c r="P22" i="53"/>
  <c r="P21" s="1"/>
  <c r="Q22" i="52"/>
  <c r="H9508" i="75" s="1"/>
  <c r="P22" i="52"/>
  <c r="A9529" i="75"/>
  <c r="A9528"/>
  <c r="A9527"/>
  <c r="A9526"/>
  <c r="A9525"/>
  <c r="A9508"/>
  <c r="A9507"/>
  <c r="A9506"/>
  <c r="A9505"/>
  <c r="A9504"/>
  <c r="A9486"/>
  <c r="A9487"/>
  <c r="Q22" i="51"/>
  <c r="H9487" i="75" s="1"/>
  <c r="P22" i="51"/>
  <c r="P21" s="1"/>
  <c r="A9485" i="7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388"/>
  <c r="A9389"/>
  <c r="A9390"/>
  <c r="A9391"/>
  <c r="A9392"/>
  <c r="A9393"/>
  <c r="A9394"/>
  <c r="A9395"/>
  <c r="A9396"/>
  <c r="A9397"/>
  <c r="A9398"/>
  <c r="A9399"/>
  <c r="A9400"/>
  <c r="A9401"/>
  <c r="A9402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290"/>
  <c r="A9289"/>
  <c r="A9288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/>
  <c r="P23"/>
  <c r="P24"/>
  <c r="P25"/>
  <c r="P26"/>
  <c r="P27"/>
  <c r="P28"/>
  <c r="P30"/>
  <c r="P31"/>
  <c r="P32"/>
  <c r="P33"/>
  <c r="P41" i="37"/>
  <c r="P40"/>
  <c r="P39"/>
  <c r="P38"/>
  <c r="P37"/>
  <c r="P36"/>
  <c r="P35"/>
  <c r="P34"/>
  <c r="P33"/>
  <c r="P32"/>
  <c r="P31"/>
  <c r="P30"/>
  <c r="P28"/>
  <c r="P27"/>
  <c r="P26"/>
  <c r="P25"/>
  <c r="P24"/>
  <c r="P23"/>
  <c r="P22"/>
  <c r="A9075" i="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/>
  <c r="A9047"/>
  <c r="A9048"/>
  <c r="A9049"/>
  <c r="A9050"/>
  <c r="A9045"/>
  <c r="A9044"/>
  <c r="A9043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/>
  <c r="V29"/>
  <c r="H8301" i="75" s="1"/>
  <c r="W29" i="37"/>
  <c r="H8302" i="75" s="1"/>
  <c r="X29" i="37"/>
  <c r="H8303" i="75" s="1"/>
  <c r="Z29" i="37"/>
  <c r="AA29"/>
  <c r="AB29"/>
  <c r="H8307" i="75" s="1"/>
  <c r="AC29" i="37"/>
  <c r="AD29"/>
  <c r="U29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H8281" i="75" s="1"/>
  <c r="Z21" i="37"/>
  <c r="AA21"/>
  <c r="AB21"/>
  <c r="H8285" i="75" s="1"/>
  <c r="AC21" i="37"/>
  <c r="AD21"/>
  <c r="U21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/>
  <c r="AB26"/>
  <c r="AA26"/>
  <c r="Z26"/>
  <c r="Y26"/>
  <c r="X26"/>
  <c r="W26"/>
  <c r="V26"/>
  <c r="U26"/>
  <c r="T26"/>
  <c r="S26"/>
  <c r="R26"/>
  <c r="Q26"/>
  <c r="P25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/>
  <c r="AB26"/>
  <c r="AA26"/>
  <c r="Z26"/>
  <c r="Y26"/>
  <c r="X26"/>
  <c r="W26"/>
  <c r="V26"/>
  <c r="U26"/>
  <c r="T26"/>
  <c r="S26"/>
  <c r="R26"/>
  <c r="Q26"/>
  <c r="P25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/>
  <c r="T26"/>
  <c r="U26"/>
  <c r="V26"/>
  <c r="W26"/>
  <c r="X26"/>
  <c r="Y26"/>
  <c r="Z26"/>
  <c r="AA26"/>
  <c r="AB26"/>
  <c r="AC26"/>
  <c r="AD26"/>
  <c r="Q26"/>
  <c r="A5788" i="75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Q21"/>
  <c r="P25" i="22"/>
  <c r="H5457" i="75" s="1"/>
  <c r="P24" i="22"/>
  <c r="H5456" i="75" s="1"/>
  <c r="P23" i="22"/>
  <c r="H5455" i="75" s="1"/>
  <c r="P22" i="22"/>
  <c r="H5454" i="75" s="1"/>
  <c r="S21" i="22"/>
  <c r="R21"/>
  <c r="Q21"/>
  <c r="R21" i="21"/>
  <c r="S21"/>
  <c r="Q21"/>
  <c r="P22"/>
  <c r="H5436" i="75" s="1"/>
  <c r="P23" i="21"/>
  <c r="H5437" i="75" s="1"/>
  <c r="P24" i="21"/>
  <c r="H5438" i="75" s="1"/>
  <c r="P25" i="21"/>
  <c r="H5439" i="75" s="1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P30"/>
  <c r="P29"/>
  <c r="P28"/>
  <c r="P27"/>
  <c r="P26"/>
  <c r="P25"/>
  <c r="P24"/>
  <c r="P23"/>
  <c r="P22"/>
  <c r="P21"/>
  <c r="P34" i="16"/>
  <c r="P33"/>
  <c r="P32"/>
  <c r="P31"/>
  <c r="P30"/>
  <c r="P29"/>
  <c r="P28"/>
  <c r="P27"/>
  <c r="P26"/>
  <c r="P25"/>
  <c r="P24"/>
  <c r="P23"/>
  <c r="P22"/>
  <c r="P21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P24"/>
  <c r="P25"/>
  <c r="P26"/>
  <c r="P27"/>
  <c r="P28"/>
  <c r="P29"/>
  <c r="P30"/>
  <c r="P31"/>
  <c r="P32"/>
  <c r="P33"/>
  <c r="P34"/>
  <c r="P21"/>
  <c r="A4478" i="75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 s="1"/>
  <c r="P33" i="14"/>
  <c r="P32"/>
  <c r="H4424" i="75" s="1"/>
  <c r="P31" i="14"/>
  <c r="AA30"/>
  <c r="Z30"/>
  <c r="Y30"/>
  <c r="X30"/>
  <c r="W30"/>
  <c r="V30"/>
  <c r="U30"/>
  <c r="T30"/>
  <c r="S30"/>
  <c r="R30"/>
  <c r="Q30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/>
  <c r="T30"/>
  <c r="U30"/>
  <c r="V30"/>
  <c r="W30"/>
  <c r="X30"/>
  <c r="Y30"/>
  <c r="Z30"/>
  <c r="AA30"/>
  <c r="Q30"/>
  <c r="Q29"/>
  <c r="H3791" i="75" s="1"/>
  <c r="Q43" i="11"/>
  <c r="H2826" i="75" s="1"/>
  <c r="P21" i="11"/>
  <c r="A3537" i="75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P34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P52"/>
  <c r="P51"/>
  <c r="P50"/>
  <c r="P49"/>
  <c r="P48"/>
  <c r="P47"/>
  <c r="P46"/>
  <c r="P45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BH43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53" i="10"/>
  <c r="P52"/>
  <c r="P51"/>
  <c r="P50"/>
  <c r="H2437" i="75" s="1"/>
  <c r="P49" i="10"/>
  <c r="P48"/>
  <c r="H2501" i="75" s="1"/>
  <c r="P47" i="10"/>
  <c r="P46"/>
  <c r="P45"/>
  <c r="BH44"/>
  <c r="BG44"/>
  <c r="H2356" i="75" s="1"/>
  <c r="BF44" i="10"/>
  <c r="H2400" i="75" s="1"/>
  <c r="BE44" i="10"/>
  <c r="BD44"/>
  <c r="BC44"/>
  <c r="H2352" i="75" s="1"/>
  <c r="BB44" i="10"/>
  <c r="BA44"/>
  <c r="AZ44"/>
  <c r="H2304" i="75" s="1"/>
  <c r="AY44" i="10"/>
  <c r="AX44"/>
  <c r="H2392" i="75" s="1"/>
  <c r="AW44" i="10"/>
  <c r="AV44"/>
  <c r="AU44"/>
  <c r="AT44"/>
  <c r="AS44"/>
  <c r="AR44"/>
  <c r="AQ44"/>
  <c r="H2340" i="75" s="1"/>
  <c r="AP44" i="10"/>
  <c r="H2384" i="75" s="1"/>
  <c r="AO44" i="10"/>
  <c r="AN44"/>
  <c r="AM44"/>
  <c r="H2336" i="75" s="1"/>
  <c r="AL44" i="10"/>
  <c r="AK44"/>
  <c r="AJ44"/>
  <c r="H2288" i="75" s="1"/>
  <c r="AI44" i="10"/>
  <c r="AH44"/>
  <c r="AG44"/>
  <c r="AF44"/>
  <c r="AE44"/>
  <c r="AD44"/>
  <c r="AC44"/>
  <c r="AB44"/>
  <c r="AA44"/>
  <c r="H2324" i="75" s="1"/>
  <c r="Z44" i="10"/>
  <c r="H2368" i="75" s="1"/>
  <c r="Y44" i="10"/>
  <c r="X44"/>
  <c r="W44"/>
  <c r="H2320" i="75" s="1"/>
  <c r="V44" i="10"/>
  <c r="U44"/>
  <c r="T44"/>
  <c r="H2272" i="75" s="1"/>
  <c r="S44" i="10"/>
  <c r="R44"/>
  <c r="Q44"/>
  <c r="BH43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/>
  <c r="P40"/>
  <c r="P39"/>
  <c r="P38"/>
  <c r="P37"/>
  <c r="H2457" i="75" s="1"/>
  <c r="P36" i="10"/>
  <c r="P35"/>
  <c r="P34"/>
  <c r="H2421" i="75" s="1"/>
  <c r="P33" i="10"/>
  <c r="H2453" i="75" s="1"/>
  <c r="P32" i="10"/>
  <c r="P31"/>
  <c r="P30"/>
  <c r="P29"/>
  <c r="P28"/>
  <c r="P27"/>
  <c r="P26"/>
  <c r="P25"/>
  <c r="P24"/>
  <c r="P23"/>
  <c r="P22"/>
  <c r="P21"/>
  <c r="H2441" i="75" s="1"/>
  <c r="P22" i="9"/>
  <c r="H1794" i="75" s="1"/>
  <c r="P23" i="9"/>
  <c r="H1795" i="75" s="1"/>
  <c r="P24" i="9"/>
  <c r="H1796" i="75" s="1"/>
  <c r="P25" i="9"/>
  <c r="H1797" i="75" s="1"/>
  <c r="P26" i="9"/>
  <c r="H1798" i="75" s="1"/>
  <c r="P27" i="9"/>
  <c r="H1799" i="75" s="1"/>
  <c r="P28" i="9"/>
  <c r="H1800" i="75" s="1"/>
  <c r="P29" i="9"/>
  <c r="H1801" i="75" s="1"/>
  <c r="P30" i="9"/>
  <c r="H1802" i="75" s="1"/>
  <c r="P31" i="9"/>
  <c r="H1803" i="75" s="1"/>
  <c r="P32" i="9"/>
  <c r="H1804" i="75" s="1"/>
  <c r="P33" i="9"/>
  <c r="H1805" i="75" s="1"/>
  <c r="P34" i="9"/>
  <c r="H1806" i="75" s="1"/>
  <c r="P35" i="9"/>
  <c r="H1807" i="75" s="1"/>
  <c r="P36" i="9"/>
  <c r="H1808" i="75" s="1"/>
  <c r="P37" i="9"/>
  <c r="H1809" i="75" s="1"/>
  <c r="P38" i="9"/>
  <c r="H1810" i="75" s="1"/>
  <c r="P39" i="9"/>
  <c r="H1811" i="75" s="1"/>
  <c r="P40" i="9"/>
  <c r="H1812" i="75" s="1"/>
  <c r="P41" i="9"/>
  <c r="H1813" i="75" s="1"/>
  <c r="P42" i="9"/>
  <c r="H1814" i="75" s="1"/>
  <c r="P45" i="9"/>
  <c r="P46"/>
  <c r="H1818" i="75" s="1"/>
  <c r="P47" i="9"/>
  <c r="P48"/>
  <c r="H1820" i="75" s="1"/>
  <c r="P49" i="9"/>
  <c r="H1821" i="75" s="1"/>
  <c r="P50" i="9"/>
  <c r="H1822" i="75" s="1"/>
  <c r="P51" i="9"/>
  <c r="H1823" i="75" s="1"/>
  <c r="P52" i="9"/>
  <c r="H1824" i="75" s="1"/>
  <c r="P53" i="9"/>
  <c r="H1825" i="75" s="1"/>
  <c r="P21" i="9"/>
  <c r="H1793" i="75" s="1"/>
  <c r="Q43" i="9"/>
  <c r="H896" i="75" s="1"/>
  <c r="R43" i="9"/>
  <c r="H897" i="75" s="1"/>
  <c r="S43" i="9"/>
  <c r="H898" i="75" s="1"/>
  <c r="T43" i="9"/>
  <c r="H899" i="75" s="1"/>
  <c r="U43" i="9"/>
  <c r="V43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1349" i="75" s="1"/>
  <c r="R44" i="9"/>
  <c r="S44"/>
  <c r="T44"/>
  <c r="H1352" i="75" s="1"/>
  <c r="U44" i="9"/>
  <c r="H1353" i="75" s="1"/>
  <c r="V44" i="9"/>
  <c r="H1074" i="75" s="1"/>
  <c r="W44" i="9"/>
  <c r="X44"/>
  <c r="H1356" i="75" s="1"/>
  <c r="Y44" i="9"/>
  <c r="H1357" i="75" s="1"/>
  <c r="Z44" i="9"/>
  <c r="H1358" i="75" s="1"/>
  <c r="AA44" i="9"/>
  <c r="AB44"/>
  <c r="H1360" i="75" s="1"/>
  <c r="AC44" i="9"/>
  <c r="H1361" i="75" s="1"/>
  <c r="AD44" i="9"/>
  <c r="AE44"/>
  <c r="AF44"/>
  <c r="H1364" i="75" s="1"/>
  <c r="AG44" i="9"/>
  <c r="H1365" i="75" s="1"/>
  <c r="AH44" i="9"/>
  <c r="H1086" i="75" s="1"/>
  <c r="AI44" i="9"/>
  <c r="AJ44"/>
  <c r="H1368" i="75" s="1"/>
  <c r="AK44" i="9"/>
  <c r="H1369" i="75" s="1"/>
  <c r="AL44" i="9"/>
  <c r="H1370" i="75" s="1"/>
  <c r="AM44" i="9"/>
  <c r="AN44"/>
  <c r="H1372" i="75" s="1"/>
  <c r="AO44" i="9"/>
  <c r="H1373" i="75" s="1"/>
  <c r="AP44" i="9"/>
  <c r="H1094" i="75" s="1"/>
  <c r="AQ44" i="9"/>
  <c r="AR43"/>
  <c r="H923" i="75" s="1"/>
  <c r="AR44" i="9"/>
  <c r="H1046" i="75" s="1"/>
  <c r="AT44" i="9"/>
  <c r="AU44"/>
  <c r="AV44"/>
  <c r="H1380" i="75" s="1"/>
  <c r="AW44" i="9"/>
  <c r="H1381" i="75" s="1"/>
  <c r="AX44" i="9"/>
  <c r="H1382" i="75" s="1"/>
  <c r="AY44" i="9"/>
  <c r="AZ44"/>
  <c r="H1384" i="75" s="1"/>
  <c r="BA44" i="9"/>
  <c r="H1385" i="75" s="1"/>
  <c r="BB44" i="9"/>
  <c r="BC44"/>
  <c r="BD44"/>
  <c r="H1388" i="75" s="1"/>
  <c r="BE44" i="9"/>
  <c r="H1389" i="75" s="1"/>
  <c r="BF44" i="9"/>
  <c r="H1110" i="75" s="1"/>
  <c r="BG44" i="9"/>
  <c r="BH44"/>
  <c r="H1392" i="75" s="1"/>
  <c r="AS44" i="9"/>
  <c r="H1377" i="75" s="1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P43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A454" i="75"/>
  <c r="A390"/>
  <c r="A391"/>
  <c r="A392"/>
  <c r="A393"/>
  <c r="A394"/>
  <c r="A395"/>
  <c r="A396"/>
  <c r="A397"/>
  <c r="P41" i="8"/>
  <c r="H737" i="75" s="1"/>
  <c r="P40" i="8"/>
  <c r="H736" i="75" s="1"/>
  <c r="P39" i="8"/>
  <c r="H735" i="75" s="1"/>
  <c r="P38" i="8"/>
  <c r="H734" i="75" s="1"/>
  <c r="P37" i="8"/>
  <c r="P36"/>
  <c r="H732" i="75" s="1"/>
  <c r="P35" i="8"/>
  <c r="H731" i="75" s="1"/>
  <c r="P34" i="8"/>
  <c r="P33"/>
  <c r="H729" i="75" s="1"/>
  <c r="P32" i="8"/>
  <c r="H728" i="75" s="1"/>
  <c r="P31" i="8"/>
  <c r="H727" i="75" s="1"/>
  <c r="AC30" i="8"/>
  <c r="H716" i="75" s="1"/>
  <c r="AB30" i="8"/>
  <c r="H752" i="75" s="1"/>
  <c r="AA30" i="8"/>
  <c r="H700" i="75" s="1"/>
  <c r="Z30" i="8"/>
  <c r="H764" i="75" s="1"/>
  <c r="Y30" i="8"/>
  <c r="H712" i="75" s="1"/>
  <c r="X30" i="8"/>
  <c r="H748" i="75" s="1"/>
  <c r="W30" i="8"/>
  <c r="H696" i="75" s="1"/>
  <c r="V30" i="8"/>
  <c r="H760" i="75" s="1"/>
  <c r="U30" i="8"/>
  <c r="H708" i="75" s="1"/>
  <c r="T30" i="8"/>
  <c r="H744" i="75" s="1"/>
  <c r="S30" i="8"/>
  <c r="H692" i="75" s="1"/>
  <c r="R30" i="8"/>
  <c r="H756" i="75" s="1"/>
  <c r="Q30" i="8"/>
  <c r="H704" i="75" s="1"/>
  <c r="AC29" i="8"/>
  <c r="H688" i="75" s="1"/>
  <c r="AB29" i="8"/>
  <c r="H687" i="75" s="1"/>
  <c r="AA29" i="8"/>
  <c r="H686" i="75" s="1"/>
  <c r="Z29" i="8"/>
  <c r="H685" i="75" s="1"/>
  <c r="Y29" i="8"/>
  <c r="H684" i="75" s="1"/>
  <c r="X29" i="8"/>
  <c r="H683" i="75" s="1"/>
  <c r="W29" i="8"/>
  <c r="H682" i="75" s="1"/>
  <c r="V29" i="8"/>
  <c r="H681" i="75" s="1"/>
  <c r="U29" i="8"/>
  <c r="T29"/>
  <c r="H679" i="75" s="1"/>
  <c r="S29" i="8"/>
  <c r="H678" i="75" s="1"/>
  <c r="R29" i="8"/>
  <c r="H677" i="75" s="1"/>
  <c r="Q29" i="8"/>
  <c r="P2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P36"/>
  <c r="H512" i="75" s="1"/>
  <c r="P35" i="7"/>
  <c r="H511" i="75" s="1"/>
  <c r="P34" i="7"/>
  <c r="P33"/>
  <c r="H509" i="75" s="1"/>
  <c r="P32" i="7"/>
  <c r="H508" i="75" s="1"/>
  <c r="P31" i="7"/>
  <c r="H507" i="75" s="1"/>
  <c r="AC30" i="7"/>
  <c r="H496" i="75" s="1"/>
  <c r="AB30" i="7"/>
  <c r="H532" i="75" s="1"/>
  <c r="AA30" i="7"/>
  <c r="H480" i="75" s="1"/>
  <c r="Z30" i="7"/>
  <c r="H656" i="75" s="1"/>
  <c r="Y30" i="7"/>
  <c r="H492" i="75" s="1"/>
  <c r="X30" i="7"/>
  <c r="H528" i="75" s="1"/>
  <c r="W30" i="7"/>
  <c r="H476" i="75" s="1"/>
  <c r="V30" i="7"/>
  <c r="H652" i="75" s="1"/>
  <c r="U30" i="7"/>
  <c r="H488" i="75" s="1"/>
  <c r="T30" i="7"/>
  <c r="H524" i="75" s="1"/>
  <c r="S30" i="7"/>
  <c r="H472" i="75" s="1"/>
  <c r="R30" i="7"/>
  <c r="H648" i="75" s="1"/>
  <c r="Q30" i="7"/>
  <c r="H484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T29"/>
  <c r="H459" i="75" s="1"/>
  <c r="S29" i="7"/>
  <c r="R29"/>
  <c r="H457" i="75" s="1"/>
  <c r="Q29" i="7"/>
  <c r="P28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428" i="75" s="1"/>
  <c r="S30" i="6"/>
  <c r="H252" i="75" s="1"/>
  <c r="T30" i="6"/>
  <c r="H304" i="75" s="1"/>
  <c r="U30" i="6"/>
  <c r="H268" i="75" s="1"/>
  <c r="V30" i="6"/>
  <c r="H432" i="75" s="1"/>
  <c r="W30" i="6"/>
  <c r="H256" i="75" s="1"/>
  <c r="X30" i="6"/>
  <c r="H308" i="75" s="1"/>
  <c r="Y30" i="6"/>
  <c r="H272" i="75" s="1"/>
  <c r="Z30" i="6"/>
  <c r="H436" i="75" s="1"/>
  <c r="AA30" i="6"/>
  <c r="H260" i="75" s="1"/>
  <c r="AB30" i="6"/>
  <c r="H312" i="75" s="1"/>
  <c r="AC30" i="6"/>
  <c r="H276" i="75" s="1"/>
  <c r="P37" i="6"/>
  <c r="A312" i="75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H264" i="75" s="1"/>
  <c r="Q29" i="6"/>
  <c r="P23"/>
  <c r="H279" i="75" s="1"/>
  <c r="P24" i="6"/>
  <c r="H280" i="75" s="1"/>
  <c r="Q42" i="4"/>
  <c r="H41" i="75" s="1"/>
  <c r="R42" i="4"/>
  <c r="H42" i="75" s="1"/>
  <c r="S42" i="4"/>
  <c r="H219" i="75" s="1"/>
  <c r="T42" i="4"/>
  <c r="H220" i="75" s="1"/>
  <c r="U42" i="4"/>
  <c r="V42"/>
  <c r="H222" i="75" s="1"/>
  <c r="P42" i="4"/>
  <c r="H40" i="75" s="1"/>
  <c r="Q32" i="4"/>
  <c r="H210" i="75" s="1"/>
  <c r="R32" i="4"/>
  <c r="H211" i="75" s="1"/>
  <c r="S32" i="4"/>
  <c r="T32"/>
  <c r="H213" i="75" s="1"/>
  <c r="U32" i="4"/>
  <c r="V32"/>
  <c r="H39" i="75" s="1"/>
  <c r="P32" i="4"/>
  <c r="H209" i="75" s="1"/>
  <c r="R29" i="6"/>
  <c r="H237" i="75" s="1"/>
  <c r="S29" i="6"/>
  <c r="H238" i="75" s="1"/>
  <c r="T29" i="6"/>
  <c r="H239" i="75" s="1"/>
  <c r="U29" i="6"/>
  <c r="V29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P43"/>
  <c r="H299" i="75" s="1"/>
  <c r="P21" i="6"/>
  <c r="H277" i="75" s="1"/>
  <c r="P22" i="4"/>
  <c r="H26" i="75" s="1"/>
  <c r="Q22" i="4"/>
  <c r="H27" i="75" s="1"/>
  <c r="R22" i="4"/>
  <c r="H28" i="75" s="1"/>
  <c r="S22" i="4"/>
  <c r="H205" i="75" s="1"/>
  <c r="T22" i="4"/>
  <c r="H30" i="75" s="1"/>
  <c r="U22" i="4"/>
  <c r="H207" i="75" s="1"/>
  <c r="V22" i="4"/>
  <c r="H32" i="75" s="1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4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218" i="75"/>
  <c r="E15"/>
  <c r="P29" i="37"/>
  <c r="P21"/>
  <c r="P21" i="52"/>
  <c r="P26" i="69"/>
  <c r="U26"/>
  <c r="U21" s="1"/>
  <c r="H13705" i="75" s="1"/>
  <c r="H632" l="1"/>
  <c r="H824"/>
  <c r="H4306"/>
  <c r="H4136"/>
  <c r="H6951"/>
  <c r="H7113"/>
  <c r="H6158"/>
  <c r="P21" i="22"/>
  <c r="H4231" i="75"/>
  <c r="H4091"/>
  <c r="H6525"/>
  <c r="H7252"/>
  <c r="H6828"/>
  <c r="J15"/>
  <c r="H151"/>
  <c r="P21" i="23"/>
  <c r="H3909" i="75"/>
  <c r="H3894"/>
  <c r="H3879"/>
  <c r="H3862"/>
  <c r="H3847"/>
  <c r="H3819"/>
  <c r="H4137"/>
  <c r="P29" i="35"/>
  <c r="AE29" s="1"/>
  <c r="P21" i="34"/>
  <c r="H6114" i="75" s="1"/>
  <c r="H1208"/>
  <c r="H9265"/>
  <c r="H7017"/>
  <c r="AF26" i="74"/>
  <c r="H15117" i="75" s="1"/>
  <c r="AH26" i="74"/>
  <c r="AH21" s="1"/>
  <c r="H14951" i="75" s="1"/>
  <c r="R26" i="74"/>
  <c r="R21" s="1"/>
  <c r="H14935" i="75" s="1"/>
  <c r="P27" i="74"/>
  <c r="H15170" i="75" s="1"/>
  <c r="V26" i="73"/>
  <c r="V21" s="1"/>
  <c r="H14683" i="75" s="1"/>
  <c r="X26" i="73"/>
  <c r="X21" s="1"/>
  <c r="H14685" i="75" s="1"/>
  <c r="U26" i="73"/>
  <c r="U21" s="1"/>
  <c r="H14682" i="75" s="1"/>
  <c r="P26" i="73"/>
  <c r="P21" s="1"/>
  <c r="H14677" i="75" s="1"/>
  <c r="H14665"/>
  <c r="E14665" s="1"/>
  <c r="AA26" i="70"/>
  <c r="AA21" s="1"/>
  <c r="H14433" i="75" s="1"/>
  <c r="S26" i="70"/>
  <c r="S21" s="1"/>
  <c r="H14425" i="75" s="1"/>
  <c r="AD26" i="70"/>
  <c r="AD21" s="1"/>
  <c r="H14436" i="75" s="1"/>
  <c r="AB26" i="70"/>
  <c r="AB21" s="1"/>
  <c r="H14434" i="75" s="1"/>
  <c r="Z26" i="70"/>
  <c r="Z21" s="1"/>
  <c r="H14432" i="75" s="1"/>
  <c r="Y26" i="70"/>
  <c r="Y21" s="1"/>
  <c r="H14431" i="75" s="1"/>
  <c r="W27" i="70"/>
  <c r="H14459" i="75" s="1"/>
  <c r="X26" i="70"/>
  <c r="X21" s="1"/>
  <c r="H14430" i="75" s="1"/>
  <c r="R26" i="70"/>
  <c r="R21" s="1"/>
  <c r="H14424" i="75" s="1"/>
  <c r="Q26" i="70"/>
  <c r="Q21" s="1"/>
  <c r="H14423" i="75" s="1"/>
  <c r="R26" i="69"/>
  <c r="H14205" i="75" s="1"/>
  <c r="AA26" i="69"/>
  <c r="AA21" s="1"/>
  <c r="H13711" i="75" s="1"/>
  <c r="Z26" i="69"/>
  <c r="Z21" s="1"/>
  <c r="H13710" i="75" s="1"/>
  <c r="S26" i="69"/>
  <c r="S21" s="1"/>
  <c r="H13703" i="75" s="1"/>
  <c r="Q21" i="51"/>
  <c r="H9485" i="75" s="1"/>
  <c r="H9241"/>
  <c r="H9242"/>
  <c r="H9238"/>
  <c r="H9225"/>
  <c r="H9224"/>
  <c r="H9256"/>
  <c r="P21" i="43"/>
  <c r="H9221" i="75" s="1"/>
  <c r="H9161"/>
  <c r="H9169"/>
  <c r="H9168"/>
  <c r="H9202"/>
  <c r="H9153"/>
  <c r="H9193"/>
  <c r="H9165"/>
  <c r="H8236"/>
  <c r="H8250"/>
  <c r="H7876"/>
  <c r="H8228"/>
  <c r="H8089"/>
  <c r="H7671"/>
  <c r="H7627"/>
  <c r="H8173"/>
  <c r="H8155"/>
  <c r="H8150"/>
  <c r="H8074"/>
  <c r="H7774"/>
  <c r="H7667"/>
  <c r="H7652"/>
  <c r="H7648"/>
  <c r="H7644"/>
  <c r="H7623"/>
  <c r="H7608"/>
  <c r="H7586"/>
  <c r="H8177"/>
  <c r="H8159"/>
  <c r="H7579"/>
  <c r="H8180"/>
  <c r="H8151"/>
  <c r="H7730"/>
  <c r="H7674"/>
  <c r="H7653"/>
  <c r="H7649"/>
  <c r="H7645"/>
  <c r="H7630"/>
  <c r="H7587"/>
  <c r="H7582"/>
  <c r="H8192"/>
  <c r="H8067"/>
  <c r="H8142"/>
  <c r="H7957"/>
  <c r="H7913"/>
  <c r="H7661"/>
  <c r="H7636"/>
  <c r="H7618"/>
  <c r="H7613"/>
  <c r="H7722"/>
  <c r="H7640"/>
  <c r="H7570"/>
  <c r="H8167"/>
  <c r="H8163"/>
  <c r="H8145"/>
  <c r="H7942"/>
  <c r="H7898"/>
  <c r="H7662"/>
  <c r="H7657"/>
  <c r="H7614"/>
  <c r="H7573"/>
  <c r="H8184"/>
  <c r="H7979"/>
  <c r="H6827"/>
  <c r="H6768"/>
  <c r="H7411"/>
  <c r="H7407"/>
  <c r="H7403"/>
  <c r="H7389"/>
  <c r="H7385"/>
  <c r="H7381"/>
  <c r="H7281"/>
  <c r="H7215"/>
  <c r="H7003"/>
  <c r="H6915"/>
  <c r="H6884"/>
  <c r="H7443"/>
  <c r="AE31" i="35"/>
  <c r="AE33"/>
  <c r="H6831" i="75" s="1"/>
  <c r="AE35" i="35"/>
  <c r="H7274" i="75" s="1"/>
  <c r="AE37" i="35"/>
  <c r="AE39"/>
  <c r="H7318" i="75" s="1"/>
  <c r="AE41" i="35"/>
  <c r="H6839" i="75" s="1"/>
  <c r="H7412"/>
  <c r="H7347"/>
  <c r="H6903"/>
  <c r="H6899"/>
  <c r="H6895"/>
  <c r="H6881"/>
  <c r="H6877"/>
  <c r="H6873"/>
  <c r="H7487"/>
  <c r="H7091"/>
  <c r="H7083"/>
  <c r="H6748"/>
  <c r="H7479"/>
  <c r="H7395"/>
  <c r="H7435"/>
  <c r="H7372"/>
  <c r="H6892"/>
  <c r="H6867"/>
  <c r="H6801"/>
  <c r="H7127"/>
  <c r="H6889"/>
  <c r="H7376"/>
  <c r="H6845"/>
  <c r="H6800"/>
  <c r="P21" i="35"/>
  <c r="H6863" i="75" s="1"/>
  <c r="H6716"/>
  <c r="H6638"/>
  <c r="H6612"/>
  <c r="H6144"/>
  <c r="H6135"/>
  <c r="H6124"/>
  <c r="H6084"/>
  <c r="H6044"/>
  <c r="AE42" i="34"/>
  <c r="H6069" i="75" s="1"/>
  <c r="H6634"/>
  <c r="H6619"/>
  <c r="H6608"/>
  <c r="H6510"/>
  <c r="H6166"/>
  <c r="H6110"/>
  <c r="H6080"/>
  <c r="H6040"/>
  <c r="H6098"/>
  <c r="H6625"/>
  <c r="H6075"/>
  <c r="H6626"/>
  <c r="H6119"/>
  <c r="H6686"/>
  <c r="H6312"/>
  <c r="H6708"/>
  <c r="H5961"/>
  <c r="H6136"/>
  <c r="H6334"/>
  <c r="H6094"/>
  <c r="H6622"/>
  <c r="H6642"/>
  <c r="H6202"/>
  <c r="H6180"/>
  <c r="H6224"/>
  <c r="AE21" i="34"/>
  <c r="H6048" i="75" s="1"/>
  <c r="H6371"/>
  <c r="H6415"/>
  <c r="H6621"/>
  <c r="H6393"/>
  <c r="H6378"/>
  <c r="H6115"/>
  <c r="H6071"/>
  <c r="H6599"/>
  <c r="H6437"/>
  <c r="H6422"/>
  <c r="H6093"/>
  <c r="H6070"/>
  <c r="H6027"/>
  <c r="H5966"/>
  <c r="H5962"/>
  <c r="P26" i="33"/>
  <c r="H5917" i="75" s="1"/>
  <c r="P26" i="32"/>
  <c r="H5874" i="75" s="1"/>
  <c r="P21" i="32"/>
  <c r="H5844" i="75" s="1"/>
  <c r="P26" i="31"/>
  <c r="H5816" i="75" s="1"/>
  <c r="P22" i="29"/>
  <c r="H5684" i="75" s="1"/>
  <c r="H5721"/>
  <c r="P21" i="21"/>
  <c r="H5435" i="75" s="1"/>
  <c r="H4352"/>
  <c r="H4366"/>
  <c r="H4292"/>
  <c r="H4321"/>
  <c r="H4276"/>
  <c r="H4138"/>
  <c r="H4093"/>
  <c r="H4123"/>
  <c r="H4063"/>
  <c r="H3908"/>
  <c r="H3893"/>
  <c r="H3877"/>
  <c r="H3848"/>
  <c r="H3832"/>
  <c r="H4000"/>
  <c r="H3818"/>
  <c r="H3878"/>
  <c r="H3833"/>
  <c r="P43" i="10"/>
  <c r="H2496" i="75" s="1"/>
  <c r="H852"/>
  <c r="P30" i="7"/>
  <c r="H520" i="75" s="1"/>
  <c r="P29" i="7"/>
  <c r="H15838" i="75" s="1"/>
  <c r="H384"/>
  <c r="H231"/>
  <c r="E231" s="1"/>
  <c r="H46"/>
  <c r="H192"/>
  <c r="H99"/>
  <c r="H33"/>
  <c r="H58"/>
  <c r="H34"/>
  <c r="H35"/>
  <c r="H214"/>
  <c r="H37"/>
  <c r="H120"/>
  <c r="H79"/>
  <c r="H208"/>
  <c r="H31"/>
  <c r="H203"/>
  <c r="H204"/>
  <c r="H141"/>
  <c r="AE21" i="35"/>
  <c r="H6731" i="75"/>
  <c r="H7391"/>
  <c r="H6797"/>
  <c r="H6841"/>
  <c r="H7369"/>
  <c r="AB26" i="69"/>
  <c r="AB21" s="1"/>
  <c r="H13712" i="75" s="1"/>
  <c r="P21" i="27"/>
  <c r="H5596" i="75" s="1"/>
  <c r="H796"/>
  <c r="H12682"/>
  <c r="E12682" s="1"/>
  <c r="X26" i="69"/>
  <c r="X21" s="1"/>
  <c r="H13708" i="75" s="1"/>
  <c r="H4365"/>
  <c r="H4337"/>
  <c r="H4305"/>
  <c r="H4277"/>
  <c r="H4458"/>
  <c r="H4460"/>
  <c r="X26" i="74"/>
  <c r="H14962" i="75" s="1"/>
  <c r="Y26" i="74"/>
  <c r="H15089" i="75" s="1"/>
  <c r="R26" i="73"/>
  <c r="H14792" i="75" s="1"/>
  <c r="H6639"/>
  <c r="H6635"/>
  <c r="H6631"/>
  <c r="H6591"/>
  <c r="H6547"/>
  <c r="H6111"/>
  <c r="H6107"/>
  <c r="H6103"/>
  <c r="H6063"/>
  <c r="H6019"/>
  <c r="H5991"/>
  <c r="H5979"/>
  <c r="H7465"/>
  <c r="H7457"/>
  <c r="H7421"/>
  <c r="H7413"/>
  <c r="H7377"/>
  <c r="H7193"/>
  <c r="H7149"/>
  <c r="H7105"/>
  <c r="H7069"/>
  <c r="H7025"/>
  <c r="H6973"/>
  <c r="H6929"/>
  <c r="H6893"/>
  <c r="H6849"/>
  <c r="H6837"/>
  <c r="H6833"/>
  <c r="H6829"/>
  <c r="H6805"/>
  <c r="H6769"/>
  <c r="H6765"/>
  <c r="H6753"/>
  <c r="H6737"/>
  <c r="H8258"/>
  <c r="H8214"/>
  <c r="H8206"/>
  <c r="H8182"/>
  <c r="H8178"/>
  <c r="H8174"/>
  <c r="H7663"/>
  <c r="H7659"/>
  <c r="H7619"/>
  <c r="H7615"/>
  <c r="H7511"/>
  <c r="H9085"/>
  <c r="H9274"/>
  <c r="H9214"/>
  <c r="H9283"/>
  <c r="E9283" s="1"/>
  <c r="H4107"/>
  <c r="H4077"/>
  <c r="H4047"/>
  <c r="P21" i="36"/>
  <c r="AE22" i="35"/>
  <c r="AE24"/>
  <c r="H6822" i="75" s="1"/>
  <c r="AE26" i="35"/>
  <c r="H6824" i="75" s="1"/>
  <c r="AE28" i="35"/>
  <c r="H6826" i="75" s="1"/>
  <c r="P29" i="34"/>
  <c r="H15845" i="75"/>
  <c r="P43" i="9"/>
  <c r="H1531" i="75" s="1"/>
  <c r="T26" i="69"/>
  <c r="T21" s="1"/>
  <c r="H13704" i="75" s="1"/>
  <c r="H412"/>
  <c r="H68"/>
  <c r="H217"/>
  <c r="Q21" i="53"/>
  <c r="H9527" i="75" s="1"/>
  <c r="H12686"/>
  <c r="E12686" s="1"/>
  <c r="H4001"/>
  <c r="H4350"/>
  <c r="H4322"/>
  <c r="H4290"/>
  <c r="H6672"/>
  <c r="H6664"/>
  <c r="H6620"/>
  <c r="H6604"/>
  <c r="H6600"/>
  <c r="H6576"/>
  <c r="H6532"/>
  <c r="H6400"/>
  <c r="H6356"/>
  <c r="H6232"/>
  <c r="H6120"/>
  <c r="H6116"/>
  <c r="H6092"/>
  <c r="H6076"/>
  <c r="H6072"/>
  <c r="H6032"/>
  <c r="H6028"/>
  <c r="H6004"/>
  <c r="H5960"/>
  <c r="H7398"/>
  <c r="H7394"/>
  <c r="H7390"/>
  <c r="H7374"/>
  <c r="H7370"/>
  <c r="H7362"/>
  <c r="H6906"/>
  <c r="H6890"/>
  <c r="H6886"/>
  <c r="H6862"/>
  <c r="H6846"/>
  <c r="H6842"/>
  <c r="H6818"/>
  <c r="H6798"/>
  <c r="H6750"/>
  <c r="H6742"/>
  <c r="H8147"/>
  <c r="H8143"/>
  <c r="H8111"/>
  <c r="H7964"/>
  <c r="H7884"/>
  <c r="H7840"/>
  <c r="H7832"/>
  <c r="H7796"/>
  <c r="H7788"/>
  <c r="H7744"/>
  <c r="H7700"/>
  <c r="H7676"/>
  <c r="H7672"/>
  <c r="H7668"/>
  <c r="H7632"/>
  <c r="H7628"/>
  <c r="H7624"/>
  <c r="H7575"/>
  <c r="H7571"/>
  <c r="H7545"/>
  <c r="H7536"/>
  <c r="H9247"/>
  <c r="H9231"/>
  <c r="H9227"/>
  <c r="H9223"/>
  <c r="P21" i="42"/>
  <c r="P29" i="36"/>
  <c r="Q21" i="55"/>
  <c r="P21" i="33"/>
  <c r="H5902" i="75" s="1"/>
  <c r="P44" i="10"/>
  <c r="H2083" i="75" s="1"/>
  <c r="P29" i="12"/>
  <c r="H3790" i="75" s="1"/>
  <c r="H17"/>
  <c r="E17" s="1"/>
  <c r="H43"/>
  <c r="H38"/>
  <c r="H15842"/>
  <c r="Q21" i="54"/>
  <c r="P21" i="24"/>
  <c r="H5485" i="75" s="1"/>
  <c r="P21" i="31"/>
  <c r="H5786" i="75" s="1"/>
  <c r="H206"/>
  <c r="H182"/>
  <c r="P29" i="6"/>
  <c r="H235" i="75" s="1"/>
  <c r="H660"/>
  <c r="Q21" i="52"/>
  <c r="H9506" i="75" s="1"/>
  <c r="P27" i="70"/>
  <c r="H14284" i="75" s="1"/>
  <c r="Q21" i="56"/>
  <c r="H10911" i="75" s="1"/>
  <c r="P21" i="26"/>
  <c r="H5587" i="75" s="1"/>
  <c r="P25" i="26"/>
  <c r="H5591" i="75" s="1"/>
  <c r="P21" i="25"/>
  <c r="P25" i="24"/>
  <c r="H5517" i="75" s="1"/>
  <c r="H89"/>
  <c r="V26" i="70"/>
  <c r="V21" s="1"/>
  <c r="H14428" i="75" s="1"/>
  <c r="H45"/>
  <c r="H221"/>
  <c r="H172"/>
  <c r="H110"/>
  <c r="H440"/>
  <c r="H604"/>
  <c r="H13364"/>
  <c r="E13364" s="1"/>
  <c r="U26" i="70"/>
  <c r="U21" s="1"/>
  <c r="H14427" i="75" s="1"/>
  <c r="Y26" i="73"/>
  <c r="Y21" s="1"/>
  <c r="H4367" i="75"/>
  <c r="H4351"/>
  <c r="H4335"/>
  <c r="H4291"/>
  <c r="H4689"/>
  <c r="E4689" s="1"/>
  <c r="Z26" i="74"/>
  <c r="Z21" s="1"/>
  <c r="H14943" i="75" s="1"/>
  <c r="H6617"/>
  <c r="H6613"/>
  <c r="H6609"/>
  <c r="H6133"/>
  <c r="H6129"/>
  <c r="H6125"/>
  <c r="H6089"/>
  <c r="H6085"/>
  <c r="H6081"/>
  <c r="H6045"/>
  <c r="H6041"/>
  <c r="H6037"/>
  <c r="H7399"/>
  <c r="H7171"/>
  <c r="H6995"/>
  <c r="H6871"/>
  <c r="H8160"/>
  <c r="H8156"/>
  <c r="H8152"/>
  <c r="H8096"/>
  <c r="H8052"/>
  <c r="H7641"/>
  <c r="H7637"/>
  <c r="H7588"/>
  <c r="H7584"/>
  <c r="H7580"/>
  <c r="H9184"/>
  <c r="H4230"/>
  <c r="H4122"/>
  <c r="H4092"/>
  <c r="P22" i="30"/>
  <c r="H7546" i="75"/>
  <c r="H5183"/>
  <c r="E5183" s="1"/>
  <c r="H9363"/>
  <c r="E9363" s="1"/>
  <c r="H9403"/>
  <c r="E9403" s="1"/>
  <c r="H9443"/>
  <c r="E9443" s="1"/>
  <c r="H4936"/>
  <c r="E4936" s="1"/>
  <c r="H14591"/>
  <c r="Q21" i="71"/>
  <c r="H14694" i="75"/>
  <c r="H14764"/>
  <c r="H14754"/>
  <c r="W21" i="73"/>
  <c r="H14688" i="75"/>
  <c r="H14748"/>
  <c r="H14758"/>
  <c r="Q21" i="73"/>
  <c r="H1815" i="75"/>
  <c r="H1007"/>
  <c r="H1498"/>
  <c r="H13713"/>
  <c r="H14203"/>
  <c r="H14190"/>
  <c r="H14270"/>
  <c r="H14177"/>
  <c r="H14164"/>
  <c r="H1646"/>
  <c r="H1741"/>
  <c r="H1638"/>
  <c r="H1733"/>
  <c r="H1622"/>
  <c r="H1717"/>
  <c r="H1610"/>
  <c r="H1705"/>
  <c r="H1953"/>
  <c r="H2444"/>
  <c r="H2411"/>
  <c r="H2761"/>
  <c r="H1961"/>
  <c r="H2452"/>
  <c r="H2419"/>
  <c r="H2769"/>
  <c r="H1965"/>
  <c r="H2456"/>
  <c r="H2423"/>
  <c r="H2773"/>
  <c r="H1969"/>
  <c r="H2460"/>
  <c r="H2427"/>
  <c r="H2777"/>
  <c r="H2674"/>
  <c r="H1989"/>
  <c r="H2319"/>
  <c r="H2579"/>
  <c r="H1911"/>
  <c r="H2089"/>
  <c r="H2274"/>
  <c r="H2039"/>
  <c r="H2686"/>
  <c r="H2001"/>
  <c r="H2331"/>
  <c r="H2591"/>
  <c r="H1923"/>
  <c r="H2101"/>
  <c r="H2286"/>
  <c r="H2051"/>
  <c r="H2698"/>
  <c r="H2013"/>
  <c r="H2343"/>
  <c r="H2603"/>
  <c r="H1935"/>
  <c r="H2113"/>
  <c r="H2298"/>
  <c r="H2063"/>
  <c r="H2706"/>
  <c r="H2021"/>
  <c r="H2351"/>
  <c r="H2611"/>
  <c r="H1943"/>
  <c r="H2121"/>
  <c r="H2306"/>
  <c r="H2071"/>
  <c r="H2783"/>
  <c r="H1975"/>
  <c r="H2499"/>
  <c r="H2466"/>
  <c r="H3374"/>
  <c r="H2916"/>
  <c r="H3440"/>
  <c r="H3407"/>
  <c r="H3724"/>
  <c r="H3382"/>
  <c r="H2924"/>
  <c r="H3448"/>
  <c r="H3415"/>
  <c r="H3732"/>
  <c r="H3390"/>
  <c r="H2932"/>
  <c r="H3456"/>
  <c r="H3423"/>
  <c r="H3740"/>
  <c r="H2999"/>
  <c r="H2949"/>
  <c r="H3324"/>
  <c r="H3634"/>
  <c r="H3279"/>
  <c r="H2871"/>
  <c r="H3049"/>
  <c r="H3234"/>
  <c r="H3539"/>
  <c r="H3015"/>
  <c r="H2965"/>
  <c r="H3340"/>
  <c r="H3650"/>
  <c r="H3295"/>
  <c r="H2887"/>
  <c r="H3065"/>
  <c r="H3250"/>
  <c r="H3555"/>
  <c r="H3027"/>
  <c r="H2977"/>
  <c r="H3352"/>
  <c r="H3662"/>
  <c r="H3307"/>
  <c r="H2899"/>
  <c r="H3077"/>
  <c r="H3262"/>
  <c r="H3567"/>
  <c r="H3035"/>
  <c r="H2985"/>
  <c r="H3360"/>
  <c r="H3670"/>
  <c r="H3315"/>
  <c r="H2907"/>
  <c r="H3085"/>
  <c r="H3270"/>
  <c r="H3575"/>
  <c r="H3438"/>
  <c r="H3755"/>
  <c r="H3405"/>
  <c r="H2947"/>
  <c r="H3471"/>
  <c r="H3827"/>
  <c r="H3887"/>
  <c r="H3842"/>
  <c r="H3902"/>
  <c r="H3857"/>
  <c r="H3995"/>
  <c r="H3812"/>
  <c r="H3872"/>
  <c r="H4050"/>
  <c r="H4110"/>
  <c r="P30" i="13"/>
  <c r="H4080" i="75"/>
  <c r="H4065"/>
  <c r="H4095"/>
  <c r="H4125"/>
  <c r="H4035"/>
  <c r="H4218"/>
  <c r="H4058"/>
  <c r="H4118"/>
  <c r="H4088"/>
  <c r="H4043"/>
  <c r="H4073"/>
  <c r="H4103"/>
  <c r="H4226"/>
  <c r="H4133"/>
  <c r="H4450"/>
  <c r="H4297"/>
  <c r="H4357"/>
  <c r="H4312"/>
  <c r="H4267"/>
  <c r="H4327"/>
  <c r="H4282"/>
  <c r="H4342"/>
  <c r="H4431"/>
  <c r="H4423"/>
  <c r="H4535"/>
  <c r="H4507"/>
  <c r="H4493"/>
  <c r="H4521"/>
  <c r="H4586"/>
  <c r="H4572"/>
  <c r="H4600"/>
  <c r="H4614"/>
  <c r="H4637"/>
  <c r="H4665"/>
  <c r="H4651"/>
  <c r="H4679"/>
  <c r="H14449"/>
  <c r="H13718"/>
  <c r="H14195"/>
  <c r="H14182"/>
  <c r="H14169"/>
  <c r="H14208"/>
  <c r="AE21" i="37"/>
  <c r="H8405" i="75"/>
  <c r="H8933"/>
  <c r="H8273"/>
  <c r="H8339"/>
  <c r="H8383"/>
  <c r="H8427"/>
  <c r="H8911"/>
  <c r="H5947"/>
  <c r="H9526"/>
  <c r="H1651"/>
  <c r="H1746"/>
  <c r="H1647"/>
  <c r="H1742"/>
  <c r="H1643"/>
  <c r="H1738"/>
  <c r="H1639"/>
  <c r="H1734"/>
  <c r="H1635"/>
  <c r="H1730"/>
  <c r="H1631"/>
  <c r="H1726"/>
  <c r="H1627"/>
  <c r="H1722"/>
  <c r="H1623"/>
  <c r="H1718"/>
  <c r="H1619"/>
  <c r="H1714"/>
  <c r="H1615"/>
  <c r="H1710"/>
  <c r="H1611"/>
  <c r="H1706"/>
  <c r="H1817"/>
  <c r="H1653"/>
  <c r="H1952"/>
  <c r="H2476"/>
  <c r="H2760"/>
  <c r="H2443"/>
  <c r="H2410"/>
  <c r="H1956"/>
  <c r="H2480"/>
  <c r="H2764"/>
  <c r="H2447"/>
  <c r="H2414"/>
  <c r="H1960"/>
  <c r="H2484"/>
  <c r="H2768"/>
  <c r="H2451"/>
  <c r="H2418"/>
  <c r="H1964"/>
  <c r="H2488"/>
  <c r="H2772"/>
  <c r="H2455"/>
  <c r="H2422"/>
  <c r="H1968"/>
  <c r="H2492"/>
  <c r="H2776"/>
  <c r="H2459"/>
  <c r="H2426"/>
  <c r="H2034"/>
  <c r="H2574"/>
  <c r="H1984"/>
  <c r="H2359"/>
  <c r="H2314"/>
  <c r="H2669"/>
  <c r="H1906"/>
  <c r="H2084"/>
  <c r="H2269"/>
  <c r="H2038"/>
  <c r="H2578"/>
  <c r="H1988"/>
  <c r="H2363"/>
  <c r="H2318"/>
  <c r="H2673"/>
  <c r="H1910"/>
  <c r="H2088"/>
  <c r="H2273"/>
  <c r="H2042"/>
  <c r="H2582"/>
  <c r="H1992"/>
  <c r="H2367"/>
  <c r="H2322"/>
  <c r="H2677"/>
  <c r="H1914"/>
  <c r="H2092"/>
  <c r="H2277"/>
  <c r="H2046"/>
  <c r="H2586"/>
  <c r="H1996"/>
  <c r="H2371"/>
  <c r="H2326"/>
  <c r="H2681"/>
  <c r="H1918"/>
  <c r="H2096"/>
  <c r="H2281"/>
  <c r="H2050"/>
  <c r="H2590"/>
  <c r="H2000"/>
  <c r="H2375"/>
  <c r="H2330"/>
  <c r="H2685"/>
  <c r="H1922"/>
  <c r="H2100"/>
  <c r="H2285"/>
  <c r="H2054"/>
  <c r="H2594"/>
  <c r="H2004"/>
  <c r="H2379"/>
  <c r="H2334"/>
  <c r="H2689"/>
  <c r="H1926"/>
  <c r="H2104"/>
  <c r="H2289"/>
  <c r="H2058"/>
  <c r="H2598"/>
  <c r="H2008"/>
  <c r="H2383"/>
  <c r="H2338"/>
  <c r="H2693"/>
  <c r="H1930"/>
  <c r="H2108"/>
  <c r="H2293"/>
  <c r="H2062"/>
  <c r="H2602"/>
  <c r="H2012"/>
  <c r="H2387"/>
  <c r="H2342"/>
  <c r="H2697"/>
  <c r="H1934"/>
  <c r="H2112"/>
  <c r="H2297"/>
  <c r="H2066"/>
  <c r="H2606"/>
  <c r="H2016"/>
  <c r="H2391"/>
  <c r="H2346"/>
  <c r="H2701"/>
  <c r="H1938"/>
  <c r="H2116"/>
  <c r="H2301"/>
  <c r="H2070"/>
  <c r="H2610"/>
  <c r="H2020"/>
  <c r="H2395"/>
  <c r="H2350"/>
  <c r="H2705"/>
  <c r="H1942"/>
  <c r="H2120"/>
  <c r="H2305"/>
  <c r="H2074"/>
  <c r="H2614"/>
  <c r="H2024"/>
  <c r="H2399"/>
  <c r="H2354"/>
  <c r="H2709"/>
  <c r="H1946"/>
  <c r="H2124"/>
  <c r="H2309"/>
  <c r="H2782"/>
  <c r="H2618"/>
  <c r="H2432"/>
  <c r="H1974"/>
  <c r="H2498"/>
  <c r="H2786"/>
  <c r="H2436"/>
  <c r="H1978"/>
  <c r="H2502"/>
  <c r="H2790"/>
  <c r="H2440"/>
  <c r="H1982"/>
  <c r="H2506"/>
  <c r="H3410"/>
  <c r="H3727"/>
  <c r="H3377"/>
  <c r="H2919"/>
  <c r="H3443"/>
  <c r="H3414"/>
  <c r="H3731"/>
  <c r="H3381"/>
  <c r="H2923"/>
  <c r="H3447"/>
  <c r="H3418"/>
  <c r="H3735"/>
  <c r="H3385"/>
  <c r="H2927"/>
  <c r="H3451"/>
  <c r="H3422"/>
  <c r="H3739"/>
  <c r="H3389"/>
  <c r="H2931"/>
  <c r="H3455"/>
  <c r="H3426"/>
  <c r="H3743"/>
  <c r="H3393"/>
  <c r="H2935"/>
  <c r="H3459"/>
  <c r="H2874"/>
  <c r="H3052"/>
  <c r="H3237"/>
  <c r="H3542"/>
  <c r="H3002"/>
  <c r="H2952"/>
  <c r="H3327"/>
  <c r="H3637"/>
  <c r="H3282"/>
  <c r="H2878"/>
  <c r="H3056"/>
  <c r="H3241"/>
  <c r="H3546"/>
  <c r="H3006"/>
  <c r="H2956"/>
  <c r="H3331"/>
  <c r="H3641"/>
  <c r="H3286"/>
  <c r="H2882"/>
  <c r="H3060"/>
  <c r="H3245"/>
  <c r="H3550"/>
  <c r="H3010"/>
  <c r="H2960"/>
  <c r="H3335"/>
  <c r="H3645"/>
  <c r="H3290"/>
  <c r="H2886"/>
  <c r="H3064"/>
  <c r="H3249"/>
  <c r="H3554"/>
  <c r="H3014"/>
  <c r="H2964"/>
  <c r="H3339"/>
  <c r="H3649"/>
  <c r="H3294"/>
  <c r="H2890"/>
  <c r="H3068"/>
  <c r="H3253"/>
  <c r="H3558"/>
  <c r="H3018"/>
  <c r="H2968"/>
  <c r="H3343"/>
  <c r="H3653"/>
  <c r="H3298"/>
  <c r="H2894"/>
  <c r="H3072"/>
  <c r="H3257"/>
  <c r="H3562"/>
  <c r="H3022"/>
  <c r="H2972"/>
  <c r="H3347"/>
  <c r="H3657"/>
  <c r="H3302"/>
  <c r="H2898"/>
  <c r="H3076"/>
  <c r="H3261"/>
  <c r="H3566"/>
  <c r="H3026"/>
  <c r="H2976"/>
  <c r="H3351"/>
  <c r="H3661"/>
  <c r="H3306"/>
  <c r="H2902"/>
  <c r="H3080"/>
  <c r="H3265"/>
  <c r="H3570"/>
  <c r="H3030"/>
  <c r="H2980"/>
  <c r="H3355"/>
  <c r="H3665"/>
  <c r="H3310"/>
  <c r="H2906"/>
  <c r="H3084"/>
  <c r="H3269"/>
  <c r="H3574"/>
  <c r="H3034"/>
  <c r="H2984"/>
  <c r="H3359"/>
  <c r="H3669"/>
  <c r="H3314"/>
  <c r="H2910"/>
  <c r="H3088"/>
  <c r="H3273"/>
  <c r="H3578"/>
  <c r="H3038"/>
  <c r="H2988"/>
  <c r="H3363"/>
  <c r="H3673"/>
  <c r="H3318"/>
  <c r="H2914"/>
  <c r="H3092"/>
  <c r="H3277"/>
  <c r="H3582"/>
  <c r="H3042"/>
  <c r="H2992"/>
  <c r="H3367"/>
  <c r="H3677"/>
  <c r="H3322"/>
  <c r="H2942"/>
  <c r="H3466"/>
  <c r="H3433"/>
  <c r="H3750"/>
  <c r="H3400"/>
  <c r="H2946"/>
  <c r="H3470"/>
  <c r="H3183"/>
  <c r="H3437"/>
  <c r="H3754"/>
  <c r="H3404"/>
  <c r="H3973"/>
  <c r="H3965"/>
  <c r="P30" i="12"/>
  <c r="H3851" i="75"/>
  <c r="H3989"/>
  <c r="H3806"/>
  <c r="H3866"/>
  <c r="H3821"/>
  <c r="H3881"/>
  <c r="H3836"/>
  <c r="H3896"/>
  <c r="H3996"/>
  <c r="H3843"/>
  <c r="H3903"/>
  <c r="H3858"/>
  <c r="H3813"/>
  <c r="H3873"/>
  <c r="H3828"/>
  <c r="H3888"/>
  <c r="H3992"/>
  <c r="H3839"/>
  <c r="H3899"/>
  <c r="H3854"/>
  <c r="H3809"/>
  <c r="H3869"/>
  <c r="H3824"/>
  <c r="H3884"/>
  <c r="H4038"/>
  <c r="H4098"/>
  <c r="H4068"/>
  <c r="H4128"/>
  <c r="H4053"/>
  <c r="H4083"/>
  <c r="H4113"/>
  <c r="H4221"/>
  <c r="H4042"/>
  <c r="H4102"/>
  <c r="H4072"/>
  <c r="H4132"/>
  <c r="H4057"/>
  <c r="H4087"/>
  <c r="H4117"/>
  <c r="H4225"/>
  <c r="H4194"/>
  <c r="H4202"/>
  <c r="H4281"/>
  <c r="H4341"/>
  <c r="H4296"/>
  <c r="H4356"/>
  <c r="H4311"/>
  <c r="H4449"/>
  <c r="H4266"/>
  <c r="H4326"/>
  <c r="H4285"/>
  <c r="H4345"/>
  <c r="H4300"/>
  <c r="H4360"/>
  <c r="H4315"/>
  <c r="H4453"/>
  <c r="H4270"/>
  <c r="H4330"/>
  <c r="H4289"/>
  <c r="H4349"/>
  <c r="H4304"/>
  <c r="H4364"/>
  <c r="H4319"/>
  <c r="H4457"/>
  <c r="H4274"/>
  <c r="H4334"/>
  <c r="H4398"/>
  <c r="H4430"/>
  <c r="H4516"/>
  <c r="H4544"/>
  <c r="H4502"/>
  <c r="H4530"/>
  <c r="H4512"/>
  <c r="H4540"/>
  <c r="H4498"/>
  <c r="H4526"/>
  <c r="H4508"/>
  <c r="H4536"/>
  <c r="H4494"/>
  <c r="H4522"/>
  <c r="H4577"/>
  <c r="H4605"/>
  <c r="H4548"/>
  <c r="H4563"/>
  <c r="H4591"/>
  <c r="H4581"/>
  <c r="H4609"/>
  <c r="H4567"/>
  <c r="H4595"/>
  <c r="H4585"/>
  <c r="H4613"/>
  <c r="H4571"/>
  <c r="H4599"/>
  <c r="H4589"/>
  <c r="H4617"/>
  <c r="H4575"/>
  <c r="H4603"/>
  <c r="H4650"/>
  <c r="H4678"/>
  <c r="H4636"/>
  <c r="H4664"/>
  <c r="H4654"/>
  <c r="H4682"/>
  <c r="H4640"/>
  <c r="H4668"/>
  <c r="H4658"/>
  <c r="H4686"/>
  <c r="H4644"/>
  <c r="H4672"/>
  <c r="H5442"/>
  <c r="H5433"/>
  <c r="H5462"/>
  <c r="H5461"/>
  <c r="H5452"/>
  <c r="H5470"/>
  <c r="H5480"/>
  <c r="H5479"/>
  <c r="H5813"/>
  <c r="H5828"/>
  <c r="H5809"/>
  <c r="H5824"/>
  <c r="H5805"/>
  <c r="H5820"/>
  <c r="H5863"/>
  <c r="H5878"/>
  <c r="H5867"/>
  <c r="H5882"/>
  <c r="H5871"/>
  <c r="H5886"/>
  <c r="H5919"/>
  <c r="H5934"/>
  <c r="H5923"/>
  <c r="H5938"/>
  <c r="H5927"/>
  <c r="H5942"/>
  <c r="H5931"/>
  <c r="H5946"/>
  <c r="H8286"/>
  <c r="H8515"/>
  <c r="H8625"/>
  <c r="H9021"/>
  <c r="H8290"/>
  <c r="H8647"/>
  <c r="H8341"/>
  <c r="H8385"/>
  <c r="H8429"/>
  <c r="H8913"/>
  <c r="AE23" i="37"/>
  <c r="H8363" i="75" s="1"/>
  <c r="H8407"/>
  <c r="H8935"/>
  <c r="H8345"/>
  <c r="AE27" i="37"/>
  <c r="H8367" i="75" s="1"/>
  <c r="H8389"/>
  <c r="H8433"/>
  <c r="H8917"/>
  <c r="H8411"/>
  <c r="H8939"/>
  <c r="AE32" i="37"/>
  <c r="H8372" i="75" s="1"/>
  <c r="H8350"/>
  <c r="H8394"/>
  <c r="H8438"/>
  <c r="H8922"/>
  <c r="H8416"/>
  <c r="H8944"/>
  <c r="AE36" i="37"/>
  <c r="H8354" i="75"/>
  <c r="H8398"/>
  <c r="H8442"/>
  <c r="H8926"/>
  <c r="H8845"/>
  <c r="H8420"/>
  <c r="H8948"/>
  <c r="H8823"/>
  <c r="H8358"/>
  <c r="AE40" i="37"/>
  <c r="H8380" i="75" s="1"/>
  <c r="H8402"/>
  <c r="H8446"/>
  <c r="H8930"/>
  <c r="H8424"/>
  <c r="H8952"/>
  <c r="H9087"/>
  <c r="H9100"/>
  <c r="H9095"/>
  <c r="H9082"/>
  <c r="H9091"/>
  <c r="H9103"/>
  <c r="H9078"/>
  <c r="H9112"/>
  <c r="H9531"/>
  <c r="H9528"/>
  <c r="H9678"/>
  <c r="H9738"/>
  <c r="H9798"/>
  <c r="H9858"/>
  <c r="H9918"/>
  <c r="H10098"/>
  <c r="H9604"/>
  <c r="H9674"/>
  <c r="H9734"/>
  <c r="H9794"/>
  <c r="H9854"/>
  <c r="H9914"/>
  <c r="H10094"/>
  <c r="H9600"/>
  <c r="H9670"/>
  <c r="H9730"/>
  <c r="H9790"/>
  <c r="H9850"/>
  <c r="H9910"/>
  <c r="H10090"/>
  <c r="H9596"/>
  <c r="H9666"/>
  <c r="H9726"/>
  <c r="H9786"/>
  <c r="H9846"/>
  <c r="H9906"/>
  <c r="H10086"/>
  <c r="H9592"/>
  <c r="H9662"/>
  <c r="H9722"/>
  <c r="H9782"/>
  <c r="H9842"/>
  <c r="H9902"/>
  <c r="H10082"/>
  <c r="H9588"/>
  <c r="H9658"/>
  <c r="H9718"/>
  <c r="H9778"/>
  <c r="H9838"/>
  <c r="H9898"/>
  <c r="H10078"/>
  <c r="H9584"/>
  <c r="H9654"/>
  <c r="H9714"/>
  <c r="H9774"/>
  <c r="H9834"/>
  <c r="H9894"/>
  <c r="H10074"/>
  <c r="H9580"/>
  <c r="H9650"/>
  <c r="H9710"/>
  <c r="H9770"/>
  <c r="H9830"/>
  <c r="H9890"/>
  <c r="H10070"/>
  <c r="H9576"/>
  <c r="H9646"/>
  <c r="H9706"/>
  <c r="H9766"/>
  <c r="H9826"/>
  <c r="H9886"/>
  <c r="H10066"/>
  <c r="H9572"/>
  <c r="H9642"/>
  <c r="H9702"/>
  <c r="H9762"/>
  <c r="H9822"/>
  <c r="H9882"/>
  <c r="H10062"/>
  <c r="H9568"/>
  <c r="H9638"/>
  <c r="H9698"/>
  <c r="H9758"/>
  <c r="H9818"/>
  <c r="H9878"/>
  <c r="H10058"/>
  <c r="H9564"/>
  <c r="H9634"/>
  <c r="H9694"/>
  <c r="H9754"/>
  <c r="H9814"/>
  <c r="H9874"/>
  <c r="H10054"/>
  <c r="H9560"/>
  <c r="H9630"/>
  <c r="H9690"/>
  <c r="H9750"/>
  <c r="H9810"/>
  <c r="H9870"/>
  <c r="H10050"/>
  <c r="H9556"/>
  <c r="H9626"/>
  <c r="H9686"/>
  <c r="H9746"/>
  <c r="H9806"/>
  <c r="H9866"/>
  <c r="H10046"/>
  <c r="H9552"/>
  <c r="H9622"/>
  <c r="H9682"/>
  <c r="H9742"/>
  <c r="H9802"/>
  <c r="H9862"/>
  <c r="H10042"/>
  <c r="H9548"/>
  <c r="H10165"/>
  <c r="H10239"/>
  <c r="H10299"/>
  <c r="H10359"/>
  <c r="H10419"/>
  <c r="H10479"/>
  <c r="H10659"/>
  <c r="H10169"/>
  <c r="H10243"/>
  <c r="H10303"/>
  <c r="H10363"/>
  <c r="H10423"/>
  <c r="H10483"/>
  <c r="H10663"/>
  <c r="H10173"/>
  <c r="H10247"/>
  <c r="H10307"/>
  <c r="H10367"/>
  <c r="H10427"/>
  <c r="H10487"/>
  <c r="H10667"/>
  <c r="H10177"/>
  <c r="H10251"/>
  <c r="H10311"/>
  <c r="H10371"/>
  <c r="H10431"/>
  <c r="H10491"/>
  <c r="H10671"/>
  <c r="H10181"/>
  <c r="H10255"/>
  <c r="H10315"/>
  <c r="H10375"/>
  <c r="H10435"/>
  <c r="H10495"/>
  <c r="H10675"/>
  <c r="H10185"/>
  <c r="H10259"/>
  <c r="H10319"/>
  <c r="H10379"/>
  <c r="H10439"/>
  <c r="H10499"/>
  <c r="H10679"/>
  <c r="H10189"/>
  <c r="H10263"/>
  <c r="H10323"/>
  <c r="H10383"/>
  <c r="H10443"/>
  <c r="H10503"/>
  <c r="H10683"/>
  <c r="H10193"/>
  <c r="H10267"/>
  <c r="H10327"/>
  <c r="H10387"/>
  <c r="H10447"/>
  <c r="H10507"/>
  <c r="H10687"/>
  <c r="H10197"/>
  <c r="H10271"/>
  <c r="H10331"/>
  <c r="H10391"/>
  <c r="H10451"/>
  <c r="H10511"/>
  <c r="H10691"/>
  <c r="H10201"/>
  <c r="H10275"/>
  <c r="H10335"/>
  <c r="H10395"/>
  <c r="H10455"/>
  <c r="H10515"/>
  <c r="H10695"/>
  <c r="H10205"/>
  <c r="H10279"/>
  <c r="H10339"/>
  <c r="H10399"/>
  <c r="H10459"/>
  <c r="H10519"/>
  <c r="H10699"/>
  <c r="H10209"/>
  <c r="H10283"/>
  <c r="H10343"/>
  <c r="H10403"/>
  <c r="H10463"/>
  <c r="H10523"/>
  <c r="H10703"/>
  <c r="H10213"/>
  <c r="H10287"/>
  <c r="H10347"/>
  <c r="H10407"/>
  <c r="H10467"/>
  <c r="H10527"/>
  <c r="H10707"/>
  <c r="H10217"/>
  <c r="H10291"/>
  <c r="H10351"/>
  <c r="H10411"/>
  <c r="H10471"/>
  <c r="H10531"/>
  <c r="H10711"/>
  <c r="H10221"/>
  <c r="H10295"/>
  <c r="H10355"/>
  <c r="H10415"/>
  <c r="H10475"/>
  <c r="H10535"/>
  <c r="H10715"/>
  <c r="H10855"/>
  <c r="H10915"/>
  <c r="H10975"/>
  <c r="H11035"/>
  <c r="H11095"/>
  <c r="H11275"/>
  <c r="H10781"/>
  <c r="H10859"/>
  <c r="H10919"/>
  <c r="H10979"/>
  <c r="H11039"/>
  <c r="H11099"/>
  <c r="H11279"/>
  <c r="H10785"/>
  <c r="H10863"/>
  <c r="H10923"/>
  <c r="H10983"/>
  <c r="H11043"/>
  <c r="H11103"/>
  <c r="H11283"/>
  <c r="H10789"/>
  <c r="H10867"/>
  <c r="H10927"/>
  <c r="H10987"/>
  <c r="H11047"/>
  <c r="H11107"/>
  <c r="H11287"/>
  <c r="H10793"/>
  <c r="H10871"/>
  <c r="H10931"/>
  <c r="H10991"/>
  <c r="H11051"/>
  <c r="H11111"/>
  <c r="H11291"/>
  <c r="H10797"/>
  <c r="H10875"/>
  <c r="H10935"/>
  <c r="H10995"/>
  <c r="H11055"/>
  <c r="H11115"/>
  <c r="H11295"/>
  <c r="H10801"/>
  <c r="H10879"/>
  <c r="H10939"/>
  <c r="H10999"/>
  <c r="H11059"/>
  <c r="H11119"/>
  <c r="H11299"/>
  <c r="H10805"/>
  <c r="H10883"/>
  <c r="H10943"/>
  <c r="H11003"/>
  <c r="H11063"/>
  <c r="H11123"/>
  <c r="H11303"/>
  <c r="H10809"/>
  <c r="H10887"/>
  <c r="H10947"/>
  <c r="H11007"/>
  <c r="H11067"/>
  <c r="H11127"/>
  <c r="H11307"/>
  <c r="H10813"/>
  <c r="H10891"/>
  <c r="H10951"/>
  <c r="H11011"/>
  <c r="H11071"/>
  <c r="H11131"/>
  <c r="H11311"/>
  <c r="H10817"/>
  <c r="H10895"/>
  <c r="H10955"/>
  <c r="H11015"/>
  <c r="H11075"/>
  <c r="H11135"/>
  <c r="H11315"/>
  <c r="H10821"/>
  <c r="H10899"/>
  <c r="H10959"/>
  <c r="H11019"/>
  <c r="H11079"/>
  <c r="H11139"/>
  <c r="H11319"/>
  <c r="H10825"/>
  <c r="H10903"/>
  <c r="H10963"/>
  <c r="H11023"/>
  <c r="H11083"/>
  <c r="H11143"/>
  <c r="H11323"/>
  <c r="H10829"/>
  <c r="H10907"/>
  <c r="H10967"/>
  <c r="H11027"/>
  <c r="H11087"/>
  <c r="H11147"/>
  <c r="H11327"/>
  <c r="H10833"/>
  <c r="H10536"/>
  <c r="H10596"/>
  <c r="H10716"/>
  <c r="H10231"/>
  <c r="H11430"/>
  <c r="H11401"/>
  <c r="H11392"/>
  <c r="H11672"/>
  <c r="H11579"/>
  <c r="H11643"/>
  <c r="H11766"/>
  <c r="H11914"/>
  <c r="H11885"/>
  <c r="H11985"/>
  <c r="H11944"/>
  <c r="H11956"/>
  <c r="H12189"/>
  <c r="H12201"/>
  <c r="H12230"/>
  <c r="H12475"/>
  <c r="H12434"/>
  <c r="H12446"/>
  <c r="H13733"/>
  <c r="H14076"/>
  <c r="H15739"/>
  <c r="H14572"/>
  <c r="H14324"/>
  <c r="H14420"/>
  <c r="H15735"/>
  <c r="H14320"/>
  <c r="H14416"/>
  <c r="H15731"/>
  <c r="H14316"/>
  <c r="H14412"/>
  <c r="H15727"/>
  <c r="H14312"/>
  <c r="H14408"/>
  <c r="H15723"/>
  <c r="H14308"/>
  <c r="H14404"/>
  <c r="H15719"/>
  <c r="H14304"/>
  <c r="H14400"/>
  <c r="H15715"/>
  <c r="H14300"/>
  <c r="H14396"/>
  <c r="H15711"/>
  <c r="H14296"/>
  <c r="H14392"/>
  <c r="H15707"/>
  <c r="H14292"/>
  <c r="H14388"/>
  <c r="H15703"/>
  <c r="H14288"/>
  <c r="H14384"/>
  <c r="H15697"/>
  <c r="H14282"/>
  <c r="H14378"/>
  <c r="H14327"/>
  <c r="H14474"/>
  <c r="H14658"/>
  <c r="H14597"/>
  <c r="H14592"/>
  <c r="H14664"/>
  <c r="H14701"/>
  <c r="H14889"/>
  <c r="P21" i="69"/>
  <c r="P44" i="9"/>
  <c r="P25" i="25"/>
  <c r="P43" i="11"/>
  <c r="H216" i="75"/>
  <c r="H161"/>
  <c r="H48"/>
  <c r="H29"/>
  <c r="H36"/>
  <c r="H202"/>
  <c r="H215"/>
  <c r="H15847"/>
  <c r="P29" i="8"/>
  <c r="H9043" i="75"/>
  <c r="E9043" s="1"/>
  <c r="H9051"/>
  <c r="E9051" s="1"/>
  <c r="H9313"/>
  <c r="E9313" s="1"/>
  <c r="H12678"/>
  <c r="E12678" s="1"/>
  <c r="H12694"/>
  <c r="E12694" s="1"/>
  <c r="Y26" i="69"/>
  <c r="T26" i="70"/>
  <c r="AC26"/>
  <c r="H353" i="75"/>
  <c r="H349"/>
  <c r="H345"/>
  <c r="H341"/>
  <c r="H337"/>
  <c r="H333"/>
  <c r="H329"/>
  <c r="H325"/>
  <c r="H321"/>
  <c r="H317"/>
  <c r="H313"/>
  <c r="H309"/>
  <c r="H305"/>
  <c r="H301"/>
  <c r="H293"/>
  <c r="H273"/>
  <c r="H269"/>
  <c r="H265"/>
  <c r="H261"/>
  <c r="H257"/>
  <c r="H253"/>
  <c r="H573"/>
  <c r="H569"/>
  <c r="H565"/>
  <c r="H561"/>
  <c r="H557"/>
  <c r="H553"/>
  <c r="H549"/>
  <c r="H545"/>
  <c r="H541"/>
  <c r="H537"/>
  <c r="H533"/>
  <c r="H529"/>
  <c r="H525"/>
  <c r="H521"/>
  <c r="H513"/>
  <c r="H493"/>
  <c r="H489"/>
  <c r="H485"/>
  <c r="H481"/>
  <c r="H477"/>
  <c r="H473"/>
  <c r="H465"/>
  <c r="H619"/>
  <c r="H623"/>
  <c r="H627"/>
  <c r="H631"/>
  <c r="H647"/>
  <c r="H651"/>
  <c r="H655"/>
  <c r="H659"/>
  <c r="H399"/>
  <c r="H403"/>
  <c r="H407"/>
  <c r="H411"/>
  <c r="H427"/>
  <c r="H431"/>
  <c r="H435"/>
  <c r="H439"/>
  <c r="H877"/>
  <c r="H873"/>
  <c r="H869"/>
  <c r="H849"/>
  <c r="H845"/>
  <c r="H841"/>
  <c r="H793"/>
  <c r="H789"/>
  <c r="H785"/>
  <c r="H781"/>
  <c r="H777"/>
  <c r="H773"/>
  <c r="H769"/>
  <c r="H765"/>
  <c r="H761"/>
  <c r="H757"/>
  <c r="H753"/>
  <c r="H749"/>
  <c r="H745"/>
  <c r="H741"/>
  <c r="H733"/>
  <c r="H713"/>
  <c r="H709"/>
  <c r="H705"/>
  <c r="H701"/>
  <c r="H697"/>
  <c r="H693"/>
  <c r="H1541"/>
  <c r="H1537"/>
  <c r="H1533"/>
  <c r="H1529"/>
  <c r="H1525"/>
  <c r="H1521"/>
  <c r="H1517"/>
  <c r="H1513"/>
  <c r="H1509"/>
  <c r="H1505"/>
  <c r="H1501"/>
  <c r="H1497"/>
  <c r="H1493"/>
  <c r="H1489"/>
  <c r="H1485"/>
  <c r="H1481"/>
  <c r="H1477"/>
  <c r="H1473"/>
  <c r="H1469"/>
  <c r="H1461"/>
  <c r="H1457"/>
  <c r="H1453"/>
  <c r="H1449"/>
  <c r="H1445"/>
  <c r="H1436"/>
  <c r="H1432"/>
  <c r="H1428"/>
  <c r="H1424"/>
  <c r="H1420"/>
  <c r="H1416"/>
  <c r="H1412"/>
  <c r="H1408"/>
  <c r="H1404"/>
  <c r="H1400"/>
  <c r="H1396"/>
  <c r="H1376"/>
  <c r="H1344"/>
  <c r="H1340"/>
  <c r="H1336"/>
  <c r="H1332"/>
  <c r="H1328"/>
  <c r="H1324"/>
  <c r="H1320"/>
  <c r="H1316"/>
  <c r="H1312"/>
  <c r="H1308"/>
  <c r="H1304"/>
  <c r="H1163"/>
  <c r="H1159"/>
  <c r="H1155"/>
  <c r="H1151"/>
  <c r="H1147"/>
  <c r="H1143"/>
  <c r="H1139"/>
  <c r="H1135"/>
  <c r="H1131"/>
  <c r="H1127"/>
  <c r="H1123"/>
  <c r="H1119"/>
  <c r="H1106"/>
  <c r="H1102"/>
  <c r="H1098"/>
  <c r="H1090"/>
  <c r="H1082"/>
  <c r="H1078"/>
  <c r="H1070"/>
  <c r="H1061"/>
  <c r="H1057"/>
  <c r="H1053"/>
  <c r="H1049"/>
  <c r="H1045"/>
  <c r="H1041"/>
  <c r="H1037"/>
  <c r="H1033"/>
  <c r="H1029"/>
  <c r="H1025"/>
  <c r="H1021"/>
  <c r="H1017"/>
  <c r="H1013"/>
  <c r="H1009"/>
  <c r="H1005"/>
  <c r="H1001"/>
  <c r="H997"/>
  <c r="H993"/>
  <c r="H989"/>
  <c r="H985"/>
  <c r="H981"/>
  <c r="H977"/>
  <c r="H973"/>
  <c r="H969"/>
  <c r="H965"/>
  <c r="H961"/>
  <c r="H957"/>
  <c r="H953"/>
  <c r="H949"/>
  <c r="H945"/>
  <c r="H941"/>
  <c r="H900"/>
  <c r="H2485"/>
  <c r="H2469"/>
  <c r="H14681"/>
  <c r="H14590"/>
  <c r="H14596"/>
  <c r="H10236"/>
  <c r="H10296"/>
  <c r="H10356"/>
  <c r="H10416"/>
  <c r="H10476"/>
  <c r="H10656"/>
  <c r="H10162"/>
  <c r="H10222"/>
  <c r="H5499"/>
  <c r="H13701"/>
  <c r="H10851"/>
  <c r="H10971"/>
  <c r="H11091"/>
  <c r="H10777"/>
  <c r="H8295"/>
  <c r="H8413"/>
  <c r="H8941"/>
  <c r="AE29" i="37"/>
  <c r="H8347" i="75"/>
  <c r="H8391"/>
  <c r="H8435"/>
  <c r="H8919"/>
  <c r="H2780"/>
  <c r="H1650"/>
  <c r="H1745"/>
  <c r="H1634"/>
  <c r="H1729"/>
  <c r="H1626"/>
  <c r="H1721"/>
  <c r="H1614"/>
  <c r="H1709"/>
  <c r="H2670"/>
  <c r="H1985"/>
  <c r="H2315"/>
  <c r="H2575"/>
  <c r="H1907"/>
  <c r="H2085"/>
  <c r="H2270"/>
  <c r="H2035"/>
  <c r="H2682"/>
  <c r="H1997"/>
  <c r="H2327"/>
  <c r="H2587"/>
  <c r="H1919"/>
  <c r="H2097"/>
  <c r="H2282"/>
  <c r="H2047"/>
  <c r="H2694"/>
  <c r="H2009"/>
  <c r="H2339"/>
  <c r="H2599"/>
  <c r="H1931"/>
  <c r="H2109"/>
  <c r="H2294"/>
  <c r="H2059"/>
  <c r="H2710"/>
  <c r="H2025"/>
  <c r="H2355"/>
  <c r="H2615"/>
  <c r="H1947"/>
  <c r="H2125"/>
  <c r="H2310"/>
  <c r="H2075"/>
  <c r="H2787"/>
  <c r="H1979"/>
  <c r="H2503"/>
  <c r="H2470"/>
  <c r="H3378"/>
  <c r="H2920"/>
  <c r="H3444"/>
  <c r="H3411"/>
  <c r="H3728"/>
  <c r="H3386"/>
  <c r="H2928"/>
  <c r="H3452"/>
  <c r="H3419"/>
  <c r="H3736"/>
  <c r="H3394"/>
  <c r="H2936"/>
  <c r="H3460"/>
  <c r="H3427"/>
  <c r="H3744"/>
  <c r="H3003"/>
  <c r="H2953"/>
  <c r="H3328"/>
  <c r="H3638"/>
  <c r="H3283"/>
  <c r="H2875"/>
  <c r="H3053"/>
  <c r="H3238"/>
  <c r="H3543"/>
  <c r="H3011"/>
  <c r="H2961"/>
  <c r="H3336"/>
  <c r="H3646"/>
  <c r="H3291"/>
  <c r="H2883"/>
  <c r="H3061"/>
  <c r="H3246"/>
  <c r="H3551"/>
  <c r="H3023"/>
  <c r="H2973"/>
  <c r="H3348"/>
  <c r="H3658"/>
  <c r="H3303"/>
  <c r="H2895"/>
  <c r="H3073"/>
  <c r="H3258"/>
  <c r="H3563"/>
  <c r="H3039"/>
  <c r="H2989"/>
  <c r="H3364"/>
  <c r="H3674"/>
  <c r="H3319"/>
  <c r="H2911"/>
  <c r="H3089"/>
  <c r="H3274"/>
  <c r="H3579"/>
  <c r="H3434"/>
  <c r="H3751"/>
  <c r="H3401"/>
  <c r="H2943"/>
  <c r="H3467"/>
  <c r="H3406"/>
  <c r="H3723"/>
  <c r="H3373"/>
  <c r="H2915"/>
  <c r="H3439"/>
  <c r="H3823"/>
  <c r="H3883"/>
  <c r="H3838"/>
  <c r="H3898"/>
  <c r="H3853"/>
  <c r="H3991"/>
  <c r="H3808"/>
  <c r="H3868"/>
  <c r="H4491"/>
  <c r="H4519"/>
  <c r="H4533"/>
  <c r="H4505"/>
  <c r="H4539"/>
  <c r="H4511"/>
  <c r="H4497"/>
  <c r="H4525"/>
  <c r="H4582"/>
  <c r="H4568"/>
  <c r="H4596"/>
  <c r="H4610"/>
  <c r="H4641"/>
  <c r="H4669"/>
  <c r="H4655"/>
  <c r="H4683"/>
  <c r="H13707"/>
  <c r="H1747"/>
  <c r="H1652"/>
  <c r="H1743"/>
  <c r="H1648"/>
  <c r="H1739"/>
  <c r="H1644"/>
  <c r="H1735"/>
  <c r="H1640"/>
  <c r="H1727"/>
  <c r="H1632"/>
  <c r="H1723"/>
  <c r="H1628"/>
  <c r="H1719"/>
  <c r="H1624"/>
  <c r="H1715"/>
  <c r="H1620"/>
  <c r="H1711"/>
  <c r="H1616"/>
  <c r="H1707"/>
  <c r="H1612"/>
  <c r="H2759"/>
  <c r="H1951"/>
  <c r="H2475"/>
  <c r="H2442"/>
  <c r="H2763"/>
  <c r="H1955"/>
  <c r="H2479"/>
  <c r="H2446"/>
  <c r="H2767"/>
  <c r="H1959"/>
  <c r="H2483"/>
  <c r="H2450"/>
  <c r="H2771"/>
  <c r="H1963"/>
  <c r="H2487"/>
  <c r="H2454"/>
  <c r="H2775"/>
  <c r="H1967"/>
  <c r="H2491"/>
  <c r="H2458"/>
  <c r="H2779"/>
  <c r="H1971"/>
  <c r="H2495"/>
  <c r="H2462"/>
  <c r="H2577"/>
  <c r="H1909"/>
  <c r="H2087"/>
  <c r="H2037"/>
  <c r="H2672"/>
  <c r="H1987"/>
  <c r="H2362"/>
  <c r="H2317"/>
  <c r="H2581"/>
  <c r="H1913"/>
  <c r="H2091"/>
  <c r="H2041"/>
  <c r="H2676"/>
  <c r="H1991"/>
  <c r="H2366"/>
  <c r="H2321"/>
  <c r="H2585"/>
  <c r="H1917"/>
  <c r="H2095"/>
  <c r="H2045"/>
  <c r="H2680"/>
  <c r="H1995"/>
  <c r="H2370"/>
  <c r="H2325"/>
  <c r="H2589"/>
  <c r="H1921"/>
  <c r="H2099"/>
  <c r="H2049"/>
  <c r="H2684"/>
  <c r="H1999"/>
  <c r="H2374"/>
  <c r="H2329"/>
  <c r="H2593"/>
  <c r="H1925"/>
  <c r="H2103"/>
  <c r="H2053"/>
  <c r="H2688"/>
  <c r="H2003"/>
  <c r="H2378"/>
  <c r="H2333"/>
  <c r="H2597"/>
  <c r="H1929"/>
  <c r="H2107"/>
  <c r="H2057"/>
  <c r="H2692"/>
  <c r="H2007"/>
  <c r="H2382"/>
  <c r="H2337"/>
  <c r="H2601"/>
  <c r="H1933"/>
  <c r="H2111"/>
  <c r="H2061"/>
  <c r="H2696"/>
  <c r="H2011"/>
  <c r="H2386"/>
  <c r="H2341"/>
  <c r="H2605"/>
  <c r="H1937"/>
  <c r="H2115"/>
  <c r="H2065"/>
  <c r="H2700"/>
  <c r="H2015"/>
  <c r="H2390"/>
  <c r="H2345"/>
  <c r="H2609"/>
  <c r="H1941"/>
  <c r="H2119"/>
  <c r="H2069"/>
  <c r="H2704"/>
  <c r="H2019"/>
  <c r="H2394"/>
  <c r="H2349"/>
  <c r="H2613"/>
  <c r="H1945"/>
  <c r="H2123"/>
  <c r="H2073"/>
  <c r="H2708"/>
  <c r="H2023"/>
  <c r="H2398"/>
  <c r="H2353"/>
  <c r="H2617"/>
  <c r="H1949"/>
  <c r="H2127"/>
  <c r="H2077"/>
  <c r="H2712"/>
  <c r="H2027"/>
  <c r="H2402"/>
  <c r="H2357"/>
  <c r="H1977"/>
  <c r="H2468"/>
  <c r="H2435"/>
  <c r="H2785"/>
  <c r="H1981"/>
  <c r="H2218"/>
  <c r="H2472"/>
  <c r="H2439"/>
  <c r="H2789"/>
  <c r="H2918"/>
  <c r="H3442"/>
  <c r="H3409"/>
  <c r="H3726"/>
  <c r="H3376"/>
  <c r="H2922"/>
  <c r="H3446"/>
  <c r="H3413"/>
  <c r="H3730"/>
  <c r="H3380"/>
  <c r="H2926"/>
  <c r="H3450"/>
  <c r="H3417"/>
  <c r="H3734"/>
  <c r="H3384"/>
  <c r="H2930"/>
  <c r="H3454"/>
  <c r="H3421"/>
  <c r="H3738"/>
  <c r="H3388"/>
  <c r="H2934"/>
  <c r="H3458"/>
  <c r="H3425"/>
  <c r="H3742"/>
  <c r="H3392"/>
  <c r="H3281"/>
  <c r="H2873"/>
  <c r="H3051"/>
  <c r="H3236"/>
  <c r="H3541"/>
  <c r="H3001"/>
  <c r="H2951"/>
  <c r="H3326"/>
  <c r="H3636"/>
  <c r="H3285"/>
  <c r="H2877"/>
  <c r="H3055"/>
  <c r="H3240"/>
  <c r="H3545"/>
  <c r="H3005"/>
  <c r="H2955"/>
  <c r="H3330"/>
  <c r="H3640"/>
  <c r="H3289"/>
  <c r="H2881"/>
  <c r="H3059"/>
  <c r="H3244"/>
  <c r="H3549"/>
  <c r="H3009"/>
  <c r="H2959"/>
  <c r="H3334"/>
  <c r="H3644"/>
  <c r="H3293"/>
  <c r="H2885"/>
  <c r="H3063"/>
  <c r="H3248"/>
  <c r="H3553"/>
  <c r="H3013"/>
  <c r="H2963"/>
  <c r="H3338"/>
  <c r="H3648"/>
  <c r="H3297"/>
  <c r="H2889"/>
  <c r="H3067"/>
  <c r="H3252"/>
  <c r="H3557"/>
  <c r="H3017"/>
  <c r="H2967"/>
  <c r="H3342"/>
  <c r="H3652"/>
  <c r="H3301"/>
  <c r="H2893"/>
  <c r="H3071"/>
  <c r="H3256"/>
  <c r="H3561"/>
  <c r="H3021"/>
  <c r="H2971"/>
  <c r="H3346"/>
  <c r="H3656"/>
  <c r="H3305"/>
  <c r="H2897"/>
  <c r="H3075"/>
  <c r="H3260"/>
  <c r="H3565"/>
  <c r="H3025"/>
  <c r="H2975"/>
  <c r="H3350"/>
  <c r="H3660"/>
  <c r="H3309"/>
  <c r="H2901"/>
  <c r="H3079"/>
  <c r="H3264"/>
  <c r="H3569"/>
  <c r="H3029"/>
  <c r="H2979"/>
  <c r="H3354"/>
  <c r="H3664"/>
  <c r="H3313"/>
  <c r="H2905"/>
  <c r="H3083"/>
  <c r="H3268"/>
  <c r="H3573"/>
  <c r="H3033"/>
  <c r="H2983"/>
  <c r="H3358"/>
  <c r="H3668"/>
  <c r="H3317"/>
  <c r="H2909"/>
  <c r="H3087"/>
  <c r="H3272"/>
  <c r="H3577"/>
  <c r="H3037"/>
  <c r="H2987"/>
  <c r="H3362"/>
  <c r="H3672"/>
  <c r="H3321"/>
  <c r="H2913"/>
  <c r="H3091"/>
  <c r="H3276"/>
  <c r="H3581"/>
  <c r="H3041"/>
  <c r="H2991"/>
  <c r="H3366"/>
  <c r="H3676"/>
  <c r="H2941"/>
  <c r="H3465"/>
  <c r="H3678"/>
  <c r="H3138"/>
  <c r="H3432"/>
  <c r="H3749"/>
  <c r="H3093"/>
  <c r="H3399"/>
  <c r="H2945"/>
  <c r="H3469"/>
  <c r="H3436"/>
  <c r="H3753"/>
  <c r="H3403"/>
  <c r="H3859"/>
  <c r="H3997"/>
  <c r="H3814"/>
  <c r="H3874"/>
  <c r="H3829"/>
  <c r="H3889"/>
  <c r="H3844"/>
  <c r="H3904"/>
  <c r="H3855"/>
  <c r="H3993"/>
  <c r="H3810"/>
  <c r="H3870"/>
  <c r="H3825"/>
  <c r="H3885"/>
  <c r="H3840"/>
  <c r="H3900"/>
  <c r="H4082"/>
  <c r="H4037"/>
  <c r="H4052"/>
  <c r="H4112"/>
  <c r="H4220"/>
  <c r="H4067"/>
  <c r="H4097"/>
  <c r="H4127"/>
  <c r="H4086"/>
  <c r="H4041"/>
  <c r="H4056"/>
  <c r="H4116"/>
  <c r="H4131"/>
  <c r="H4224"/>
  <c r="H4071"/>
  <c r="H4101"/>
  <c r="H4090"/>
  <c r="H4060"/>
  <c r="H4120"/>
  <c r="H4228"/>
  <c r="H4135"/>
  <c r="H4045"/>
  <c r="H4075"/>
  <c r="H4105"/>
  <c r="H4169"/>
  <c r="H4201"/>
  <c r="P29" i="14"/>
  <c r="H4249" i="75"/>
  <c r="H4265"/>
  <c r="H4325"/>
  <c r="H4280"/>
  <c r="H4340"/>
  <c r="H4448"/>
  <c r="H4295"/>
  <c r="H4355"/>
  <c r="H4310"/>
  <c r="H4269"/>
  <c r="H4329"/>
  <c r="H4284"/>
  <c r="H4344"/>
  <c r="H4452"/>
  <c r="H4299"/>
  <c r="H4359"/>
  <c r="H4314"/>
  <c r="H4273"/>
  <c r="H4333"/>
  <c r="H4288"/>
  <c r="H4348"/>
  <c r="H4456"/>
  <c r="H4303"/>
  <c r="H4363"/>
  <c r="H4318"/>
  <c r="H4425"/>
  <c r="H4368"/>
  <c r="H4461"/>
  <c r="H4383"/>
  <c r="H4503"/>
  <c r="H4531"/>
  <c r="H4545"/>
  <c r="H4517"/>
  <c r="H4499"/>
  <c r="H4527"/>
  <c r="H4541"/>
  <c r="H4513"/>
  <c r="H4495"/>
  <c r="H4523"/>
  <c r="H4537"/>
  <c r="H4509"/>
  <c r="H4562"/>
  <c r="H4590"/>
  <c r="H4604"/>
  <c r="H4576"/>
  <c r="H4566"/>
  <c r="H4594"/>
  <c r="H4608"/>
  <c r="H4580"/>
  <c r="H4570"/>
  <c r="H4598"/>
  <c r="H4612"/>
  <c r="H4584"/>
  <c r="H4574"/>
  <c r="H4602"/>
  <c r="H4616"/>
  <c r="H4588"/>
  <c r="H4649"/>
  <c r="H4677"/>
  <c r="H4635"/>
  <c r="H4663"/>
  <c r="H4653"/>
  <c r="H4681"/>
  <c r="H4639"/>
  <c r="H4667"/>
  <c r="H4657"/>
  <c r="H4685"/>
  <c r="H4643"/>
  <c r="H4671"/>
  <c r="H5434"/>
  <c r="H5444"/>
  <c r="H5443"/>
  <c r="H5460"/>
  <c r="H5451"/>
  <c r="H5478"/>
  <c r="H5469"/>
  <c r="H5829"/>
  <c r="H5814"/>
  <c r="H5825"/>
  <c r="H5810"/>
  <c r="H5821"/>
  <c r="H5806"/>
  <c r="H5877"/>
  <c r="H5862"/>
  <c r="H5881"/>
  <c r="H5866"/>
  <c r="H5885"/>
  <c r="H5870"/>
  <c r="H5933"/>
  <c r="H5918"/>
  <c r="H5937"/>
  <c r="H5922"/>
  <c r="H5941"/>
  <c r="H5926"/>
  <c r="H5945"/>
  <c r="H5930"/>
  <c r="H8287"/>
  <c r="H8537"/>
  <c r="H8283"/>
  <c r="H8493"/>
  <c r="H8977"/>
  <c r="H8581"/>
  <c r="H8289"/>
  <c r="H8559"/>
  <c r="H8603"/>
  <c r="H8999"/>
  <c r="H8308"/>
  <c r="H8523"/>
  <c r="H8312"/>
  <c r="H8633"/>
  <c r="H9029"/>
  <c r="H8655"/>
  <c r="H8406"/>
  <c r="H8934"/>
  <c r="H8669"/>
  <c r="H8713"/>
  <c r="H8340"/>
  <c r="H8384"/>
  <c r="H8428"/>
  <c r="H8912"/>
  <c r="AE22" i="37"/>
  <c r="H8691" i="75"/>
  <c r="H8735"/>
  <c r="H8410"/>
  <c r="H8938"/>
  <c r="H8344"/>
  <c r="H8388"/>
  <c r="H8432"/>
  <c r="H8916"/>
  <c r="AE26" i="37"/>
  <c r="H8366" i="75" s="1"/>
  <c r="AE31" i="37"/>
  <c r="H8371" i="75" s="1"/>
  <c r="H8349"/>
  <c r="H8393"/>
  <c r="H8437"/>
  <c r="H8921"/>
  <c r="H8415"/>
  <c r="H8943"/>
  <c r="H8353"/>
  <c r="AE35" i="37"/>
  <c r="H8375" i="75" s="1"/>
  <c r="H8397"/>
  <c r="H8441"/>
  <c r="H8925"/>
  <c r="H8419"/>
  <c r="H8947"/>
  <c r="H8357"/>
  <c r="H8401"/>
  <c r="H8445"/>
  <c r="H8889"/>
  <c r="H8929"/>
  <c r="AE39" i="37"/>
  <c r="H8423" i="75"/>
  <c r="H8951"/>
  <c r="H9101"/>
  <c r="H9088"/>
  <c r="H9083"/>
  <c r="H9096"/>
  <c r="H9079"/>
  <c r="H9092"/>
  <c r="H9486"/>
  <c r="H9489"/>
  <c r="H9679"/>
  <c r="H9739"/>
  <c r="H9799"/>
  <c r="H9859"/>
  <c r="H9919"/>
  <c r="H10099"/>
  <c r="H9605"/>
  <c r="H9675"/>
  <c r="H9735"/>
  <c r="H9795"/>
  <c r="H9855"/>
  <c r="H9915"/>
  <c r="H10095"/>
  <c r="H9601"/>
  <c r="H9671"/>
  <c r="H9731"/>
  <c r="H9791"/>
  <c r="H9851"/>
  <c r="H9911"/>
  <c r="H10091"/>
  <c r="H9597"/>
  <c r="H9667"/>
  <c r="H9727"/>
  <c r="H9787"/>
  <c r="H9847"/>
  <c r="H9907"/>
  <c r="H10087"/>
  <c r="H9593"/>
  <c r="H9663"/>
  <c r="H9723"/>
  <c r="H9783"/>
  <c r="H9843"/>
  <c r="H9903"/>
  <c r="H10083"/>
  <c r="H9589"/>
  <c r="H9659"/>
  <c r="H9719"/>
  <c r="H9779"/>
  <c r="H9839"/>
  <c r="H9899"/>
  <c r="H10079"/>
  <c r="H9585"/>
  <c r="H9655"/>
  <c r="H9715"/>
  <c r="H9775"/>
  <c r="H9835"/>
  <c r="H9895"/>
  <c r="H10075"/>
  <c r="H9581"/>
  <c r="H9651"/>
  <c r="H9711"/>
  <c r="H9771"/>
  <c r="H9831"/>
  <c r="H9891"/>
  <c r="H10071"/>
  <c r="H9577"/>
  <c r="H9647"/>
  <c r="H9707"/>
  <c r="H9767"/>
  <c r="H9827"/>
  <c r="H9887"/>
  <c r="H10067"/>
  <c r="H9573"/>
  <c r="H9643"/>
  <c r="H9703"/>
  <c r="H9763"/>
  <c r="H9823"/>
  <c r="H9883"/>
  <c r="H10063"/>
  <c r="H9569"/>
  <c r="H9639"/>
  <c r="H9699"/>
  <c r="H9759"/>
  <c r="H9819"/>
  <c r="H9879"/>
  <c r="H10059"/>
  <c r="H9565"/>
  <c r="H9635"/>
  <c r="H9695"/>
  <c r="H9755"/>
  <c r="H9815"/>
  <c r="H9875"/>
  <c r="H10055"/>
  <c r="H9561"/>
  <c r="H9631"/>
  <c r="H9691"/>
  <c r="H9751"/>
  <c r="H9811"/>
  <c r="H9871"/>
  <c r="H10051"/>
  <c r="H9557"/>
  <c r="H9627"/>
  <c r="H9687"/>
  <c r="H9747"/>
  <c r="H9807"/>
  <c r="H9867"/>
  <c r="H10047"/>
  <c r="H9553"/>
  <c r="H9623"/>
  <c r="H9683"/>
  <c r="H9743"/>
  <c r="H9803"/>
  <c r="H9863"/>
  <c r="H10043"/>
  <c r="H9549"/>
  <c r="H10164"/>
  <c r="H10238"/>
  <c r="H10298"/>
  <c r="H10358"/>
  <c r="H10418"/>
  <c r="H10478"/>
  <c r="H10658"/>
  <c r="H10168"/>
  <c r="H10242"/>
  <c r="H10302"/>
  <c r="H10362"/>
  <c r="H10422"/>
  <c r="H10482"/>
  <c r="H10662"/>
  <c r="H10172"/>
  <c r="H10246"/>
  <c r="H10306"/>
  <c r="H10366"/>
  <c r="H10426"/>
  <c r="H10486"/>
  <c r="H10666"/>
  <c r="H10176"/>
  <c r="H10250"/>
  <c r="H10310"/>
  <c r="H10370"/>
  <c r="H10430"/>
  <c r="H10490"/>
  <c r="H10670"/>
  <c r="H10180"/>
  <c r="H10254"/>
  <c r="H10314"/>
  <c r="H10374"/>
  <c r="H10434"/>
  <c r="H10494"/>
  <c r="H10674"/>
  <c r="H10184"/>
  <c r="H10258"/>
  <c r="H10318"/>
  <c r="H10378"/>
  <c r="H10438"/>
  <c r="H10498"/>
  <c r="H10678"/>
  <c r="H10188"/>
  <c r="H10262"/>
  <c r="H10322"/>
  <c r="H10382"/>
  <c r="H10442"/>
  <c r="H10502"/>
  <c r="H10682"/>
  <c r="H10192"/>
  <c r="H10266"/>
  <c r="H10326"/>
  <c r="H10386"/>
  <c r="H10446"/>
  <c r="H10506"/>
  <c r="H10686"/>
  <c r="H10196"/>
  <c r="H10270"/>
  <c r="H10330"/>
  <c r="H10390"/>
  <c r="H10450"/>
  <c r="H10510"/>
  <c r="H10690"/>
  <c r="H10200"/>
  <c r="H10274"/>
  <c r="H10334"/>
  <c r="H10394"/>
  <c r="H10454"/>
  <c r="H10514"/>
  <c r="H10694"/>
  <c r="H10204"/>
  <c r="H10278"/>
  <c r="H10338"/>
  <c r="H10398"/>
  <c r="H10458"/>
  <c r="H10518"/>
  <c r="H10698"/>
  <c r="H10208"/>
  <c r="H10282"/>
  <c r="H10342"/>
  <c r="H10402"/>
  <c r="H10462"/>
  <c r="H10522"/>
  <c r="H10702"/>
  <c r="H10212"/>
  <c r="H10286"/>
  <c r="H10346"/>
  <c r="H10406"/>
  <c r="H10466"/>
  <c r="H10526"/>
  <c r="H10706"/>
  <c r="H10216"/>
  <c r="H10290"/>
  <c r="H10350"/>
  <c r="H10410"/>
  <c r="H10470"/>
  <c r="H10530"/>
  <c r="H10710"/>
  <c r="H10220"/>
  <c r="H10294"/>
  <c r="H10354"/>
  <c r="H10414"/>
  <c r="H10474"/>
  <c r="H10534"/>
  <c r="H10714"/>
  <c r="H10854"/>
  <c r="H10914"/>
  <c r="H10974"/>
  <c r="H11034"/>
  <c r="H11094"/>
  <c r="H11274"/>
  <c r="H10780"/>
  <c r="H10858"/>
  <c r="H10918"/>
  <c r="H10978"/>
  <c r="H11038"/>
  <c r="H11098"/>
  <c r="H11278"/>
  <c r="H10784"/>
  <c r="H10862"/>
  <c r="H10922"/>
  <c r="H10982"/>
  <c r="H11042"/>
  <c r="H11102"/>
  <c r="H11282"/>
  <c r="H10788"/>
  <c r="H10866"/>
  <c r="H10926"/>
  <c r="H10986"/>
  <c r="H11046"/>
  <c r="H11106"/>
  <c r="H11286"/>
  <c r="H10792"/>
  <c r="H10870"/>
  <c r="H10930"/>
  <c r="H10990"/>
  <c r="H11050"/>
  <c r="H11110"/>
  <c r="H11290"/>
  <c r="H10796"/>
  <c r="H10874"/>
  <c r="H10934"/>
  <c r="H10994"/>
  <c r="H11054"/>
  <c r="H11114"/>
  <c r="H11294"/>
  <c r="H10800"/>
  <c r="H10878"/>
  <c r="H10938"/>
  <c r="H10998"/>
  <c r="H11058"/>
  <c r="H11118"/>
  <c r="H11298"/>
  <c r="H10804"/>
  <c r="H10882"/>
  <c r="H10942"/>
  <c r="H11002"/>
  <c r="H11062"/>
  <c r="H11122"/>
  <c r="H11302"/>
  <c r="H10808"/>
  <c r="H10886"/>
  <c r="H10946"/>
  <c r="H11006"/>
  <c r="H11066"/>
  <c r="H11126"/>
  <c r="H11306"/>
  <c r="H10812"/>
  <c r="H10890"/>
  <c r="H10950"/>
  <c r="H11010"/>
  <c r="H11070"/>
  <c r="H11130"/>
  <c r="H11310"/>
  <c r="H10816"/>
  <c r="H10894"/>
  <c r="H10954"/>
  <c r="H11014"/>
  <c r="H11074"/>
  <c r="H11134"/>
  <c r="H11314"/>
  <c r="H10820"/>
  <c r="H10898"/>
  <c r="H10958"/>
  <c r="H11018"/>
  <c r="H11078"/>
  <c r="H11138"/>
  <c r="H11318"/>
  <c r="H10824"/>
  <c r="H10902"/>
  <c r="H10962"/>
  <c r="H11022"/>
  <c r="H11082"/>
  <c r="H11142"/>
  <c r="H11322"/>
  <c r="H10828"/>
  <c r="H10906"/>
  <c r="H10966"/>
  <c r="H11026"/>
  <c r="H11086"/>
  <c r="H11146"/>
  <c r="H11326"/>
  <c r="H10832"/>
  <c r="H10910"/>
  <c r="H10970"/>
  <c r="H11030"/>
  <c r="H11090"/>
  <c r="H11150"/>
  <c r="H11330"/>
  <c r="H10836"/>
  <c r="H11398"/>
  <c r="H11546"/>
  <c r="H11517"/>
  <c r="H11582"/>
  <c r="H11730"/>
  <c r="H11701"/>
  <c r="H12159"/>
  <c r="H12130"/>
  <c r="H11953"/>
  <c r="H12192"/>
  <c r="H12288"/>
  <c r="H12259"/>
  <c r="H12437"/>
  <c r="H12533"/>
  <c r="H12504"/>
  <c r="H14273"/>
  <c r="H14272"/>
  <c r="H15740"/>
  <c r="H14325"/>
  <c r="H14421"/>
  <c r="H15736"/>
  <c r="H14321"/>
  <c r="H14417"/>
  <c r="H15732"/>
  <c r="H14317"/>
  <c r="H14413"/>
  <c r="H15728"/>
  <c r="H14313"/>
  <c r="H14409"/>
  <c r="H15724"/>
  <c r="H14309"/>
  <c r="H14405"/>
  <c r="H15720"/>
  <c r="H14305"/>
  <c r="H14401"/>
  <c r="H15716"/>
  <c r="H14301"/>
  <c r="H14397"/>
  <c r="H15712"/>
  <c r="H14297"/>
  <c r="H14393"/>
  <c r="H15708"/>
  <c r="H14293"/>
  <c r="H14389"/>
  <c r="H15704"/>
  <c r="H14289"/>
  <c r="H14385"/>
  <c r="H15700"/>
  <c r="H14285"/>
  <c r="H14381"/>
  <c r="H15694"/>
  <c r="H14279"/>
  <c r="H14375"/>
  <c r="H14467"/>
  <c r="H14370"/>
  <c r="H14564"/>
  <c r="H14366"/>
  <c r="H14519"/>
  <c r="H14354"/>
  <c r="H14504"/>
  <c r="H14696"/>
  <c r="H14766"/>
  <c r="P21" i="71"/>
  <c r="P44" i="11"/>
  <c r="P30" i="8"/>
  <c r="H15843" i="75"/>
  <c r="H130"/>
  <c r="H15841"/>
  <c r="H15844"/>
  <c r="H9059"/>
  <c r="E9059" s="1"/>
  <c r="H13029"/>
  <c r="E13029" s="1"/>
  <c r="V26" i="69"/>
  <c r="H14022" i="75" s="1"/>
  <c r="H370"/>
  <c r="H354"/>
  <c r="H350"/>
  <c r="H346"/>
  <c r="H338"/>
  <c r="H334"/>
  <c r="H330"/>
  <c r="H326"/>
  <c r="H322"/>
  <c r="H318"/>
  <c r="H310"/>
  <c r="H306"/>
  <c r="H302"/>
  <c r="H298"/>
  <c r="H290"/>
  <c r="H274"/>
  <c r="H270"/>
  <c r="H266"/>
  <c r="H262"/>
  <c r="H258"/>
  <c r="H254"/>
  <c r="H250"/>
  <c r="H590"/>
  <c r="H574"/>
  <c r="H570"/>
  <c r="H566"/>
  <c r="H558"/>
  <c r="H554"/>
  <c r="H550"/>
  <c r="H546"/>
  <c r="H542"/>
  <c r="H538"/>
  <c r="H534"/>
  <c r="H530"/>
  <c r="H526"/>
  <c r="H522"/>
  <c r="H518"/>
  <c r="H510"/>
  <c r="H506"/>
  <c r="H494"/>
  <c r="H490"/>
  <c r="H486"/>
  <c r="H482"/>
  <c r="H478"/>
  <c r="H474"/>
  <c r="H470"/>
  <c r="H458"/>
  <c r="H622"/>
  <c r="H626"/>
  <c r="H630"/>
  <c r="H650"/>
  <c r="H654"/>
  <c r="H658"/>
  <c r="H402"/>
  <c r="H406"/>
  <c r="H410"/>
  <c r="H430"/>
  <c r="H434"/>
  <c r="H438"/>
  <c r="H878"/>
  <c r="H874"/>
  <c r="H870"/>
  <c r="H850"/>
  <c r="H846"/>
  <c r="H842"/>
  <c r="H810"/>
  <c r="H794"/>
  <c r="H790"/>
  <c r="H786"/>
  <c r="H778"/>
  <c r="H774"/>
  <c r="H770"/>
  <c r="H766"/>
  <c r="H762"/>
  <c r="H758"/>
  <c r="H750"/>
  <c r="H746"/>
  <c r="H742"/>
  <c r="H738"/>
  <c r="H730"/>
  <c r="H714"/>
  <c r="H710"/>
  <c r="H706"/>
  <c r="H702"/>
  <c r="H698"/>
  <c r="H694"/>
  <c r="H690"/>
  <c r="H1538"/>
  <c r="H1534"/>
  <c r="H1530"/>
  <c r="H1526"/>
  <c r="H1522"/>
  <c r="H1518"/>
  <c r="H1514"/>
  <c r="H1510"/>
  <c r="H1506"/>
  <c r="H1502"/>
  <c r="H1494"/>
  <c r="H1490"/>
  <c r="H1486"/>
  <c r="H1482"/>
  <c r="H1478"/>
  <c r="H1474"/>
  <c r="H1470"/>
  <c r="H1462"/>
  <c r="H1458"/>
  <c r="H1454"/>
  <c r="H1450"/>
  <c r="H1446"/>
  <c r="H1437"/>
  <c r="H1433"/>
  <c r="H1429"/>
  <c r="H1425"/>
  <c r="H1421"/>
  <c r="H1417"/>
  <c r="H1413"/>
  <c r="H1409"/>
  <c r="H1405"/>
  <c r="H1401"/>
  <c r="H1397"/>
  <c r="H1345"/>
  <c r="H1341"/>
  <c r="H1337"/>
  <c r="H1333"/>
  <c r="H1329"/>
  <c r="H1325"/>
  <c r="H1321"/>
  <c r="H1317"/>
  <c r="H1313"/>
  <c r="H1309"/>
  <c r="H1305"/>
  <c r="H1160"/>
  <c r="H1156"/>
  <c r="H1152"/>
  <c r="H1148"/>
  <c r="H1144"/>
  <c r="H1140"/>
  <c r="H1136"/>
  <c r="H1132"/>
  <c r="H1128"/>
  <c r="H1124"/>
  <c r="H1120"/>
  <c r="H1111"/>
  <c r="H1107"/>
  <c r="H1103"/>
  <c r="H1099"/>
  <c r="H1095"/>
  <c r="H1091"/>
  <c r="H1087"/>
  <c r="H1083"/>
  <c r="H1079"/>
  <c r="H1075"/>
  <c r="H1071"/>
  <c r="H1062"/>
  <c r="H1058"/>
  <c r="H1054"/>
  <c r="H1050"/>
  <c r="H1042"/>
  <c r="H1038"/>
  <c r="H1034"/>
  <c r="H1030"/>
  <c r="H1026"/>
  <c r="H1022"/>
  <c r="H1014"/>
  <c r="H1010"/>
  <c r="H1006"/>
  <c r="H1002"/>
  <c r="H998"/>
  <c r="H994"/>
  <c r="H990"/>
  <c r="H986"/>
  <c r="H982"/>
  <c r="H978"/>
  <c r="H974"/>
  <c r="H970"/>
  <c r="H966"/>
  <c r="H962"/>
  <c r="H958"/>
  <c r="H954"/>
  <c r="H950"/>
  <c r="H946"/>
  <c r="H942"/>
  <c r="H2505"/>
  <c r="H2489"/>
  <c r="H2473"/>
  <c r="H2425"/>
  <c r="H2409"/>
  <c r="H2388"/>
  <c r="H2372"/>
  <c r="H2308"/>
  <c r="H2292"/>
  <c r="H2276"/>
  <c r="H5522"/>
  <c r="H5550"/>
  <c r="H2573"/>
  <c r="H1905"/>
  <c r="H2033"/>
  <c r="H2464"/>
  <c r="H2358"/>
  <c r="H2431"/>
  <c r="H5831"/>
  <c r="H1732"/>
  <c r="H1637"/>
  <c r="H1744"/>
  <c r="H1649"/>
  <c r="H1740"/>
  <c r="H1645"/>
  <c r="H1736"/>
  <c r="H1641"/>
  <c r="H1731"/>
  <c r="H1636"/>
  <c r="H1728"/>
  <c r="H1633"/>
  <c r="H1724"/>
  <c r="H1629"/>
  <c r="H1720"/>
  <c r="H1625"/>
  <c r="H1716"/>
  <c r="H1621"/>
  <c r="H1712"/>
  <c r="H1617"/>
  <c r="H1708"/>
  <c r="H1613"/>
  <c r="H1704"/>
  <c r="H1609"/>
  <c r="H1819"/>
  <c r="H1748"/>
  <c r="H2758"/>
  <c r="H2408"/>
  <c r="H1950"/>
  <c r="H2474"/>
  <c r="H2762"/>
  <c r="H2412"/>
  <c r="H1954"/>
  <c r="H2478"/>
  <c r="H2766"/>
  <c r="H2416"/>
  <c r="H1958"/>
  <c r="H2482"/>
  <c r="H2770"/>
  <c r="H2420"/>
  <c r="H1962"/>
  <c r="H2486"/>
  <c r="H2774"/>
  <c r="H2424"/>
  <c r="H1966"/>
  <c r="H2490"/>
  <c r="H2778"/>
  <c r="H2428"/>
  <c r="H1970"/>
  <c r="H2494"/>
  <c r="H2671"/>
  <c r="H1908"/>
  <c r="H2086"/>
  <c r="H2271"/>
  <c r="H2036"/>
  <c r="H2576"/>
  <c r="H1986"/>
  <c r="H2361"/>
  <c r="H2675"/>
  <c r="H1912"/>
  <c r="H2090"/>
  <c r="H2275"/>
  <c r="H2040"/>
  <c r="H2580"/>
  <c r="H1990"/>
  <c r="H2365"/>
  <c r="H2679"/>
  <c r="H1916"/>
  <c r="H2094"/>
  <c r="H2279"/>
  <c r="H2044"/>
  <c r="H2584"/>
  <c r="H1994"/>
  <c r="H2369"/>
  <c r="H2683"/>
  <c r="H1920"/>
  <c r="H2098"/>
  <c r="H2283"/>
  <c r="H2048"/>
  <c r="H2588"/>
  <c r="H1998"/>
  <c r="H2373"/>
  <c r="H2687"/>
  <c r="H1924"/>
  <c r="H2102"/>
  <c r="H2287"/>
  <c r="H2052"/>
  <c r="H2592"/>
  <c r="H2002"/>
  <c r="H2377"/>
  <c r="H2691"/>
  <c r="H1928"/>
  <c r="H2106"/>
  <c r="H2291"/>
  <c r="H2056"/>
  <c r="H2596"/>
  <c r="H2006"/>
  <c r="H2381"/>
  <c r="H2695"/>
  <c r="H1932"/>
  <c r="H2110"/>
  <c r="H2295"/>
  <c r="H2060"/>
  <c r="H2600"/>
  <c r="H2010"/>
  <c r="H2385"/>
  <c r="H2699"/>
  <c r="H1936"/>
  <c r="H2114"/>
  <c r="H2299"/>
  <c r="H2064"/>
  <c r="H2604"/>
  <c r="H2014"/>
  <c r="H2389"/>
  <c r="H2703"/>
  <c r="H1940"/>
  <c r="H2118"/>
  <c r="H2303"/>
  <c r="H2068"/>
  <c r="H2608"/>
  <c r="H2018"/>
  <c r="H2393"/>
  <c r="H2707"/>
  <c r="H1944"/>
  <c r="H2122"/>
  <c r="H2307"/>
  <c r="H2072"/>
  <c r="H2612"/>
  <c r="H2022"/>
  <c r="H2397"/>
  <c r="H2711"/>
  <c r="H1948"/>
  <c r="H2126"/>
  <c r="H2311"/>
  <c r="H2076"/>
  <c r="H2616"/>
  <c r="H2026"/>
  <c r="H2401"/>
  <c r="H1976"/>
  <c r="H2500"/>
  <c r="H2784"/>
  <c r="H2173"/>
  <c r="H2467"/>
  <c r="H2713"/>
  <c r="H2128"/>
  <c r="H2434"/>
  <c r="H1980"/>
  <c r="H2504"/>
  <c r="H2788"/>
  <c r="H2471"/>
  <c r="H2438"/>
  <c r="H2917"/>
  <c r="H3441"/>
  <c r="H3408"/>
  <c r="H3725"/>
  <c r="H3375"/>
  <c r="H2921"/>
  <c r="H3445"/>
  <c r="H3412"/>
  <c r="H3729"/>
  <c r="H3379"/>
  <c r="H2925"/>
  <c r="H3449"/>
  <c r="H3416"/>
  <c r="H3733"/>
  <c r="H3383"/>
  <c r="H2929"/>
  <c r="H3453"/>
  <c r="H3420"/>
  <c r="H3737"/>
  <c r="H3387"/>
  <c r="H2933"/>
  <c r="H3457"/>
  <c r="H3424"/>
  <c r="H3741"/>
  <c r="H3391"/>
  <c r="H2950"/>
  <c r="H3325"/>
  <c r="H3635"/>
  <c r="H3280"/>
  <c r="H2872"/>
  <c r="H3050"/>
  <c r="H3235"/>
  <c r="H3540"/>
  <c r="H3000"/>
  <c r="H2954"/>
  <c r="H3329"/>
  <c r="H3639"/>
  <c r="H3284"/>
  <c r="H2876"/>
  <c r="H3054"/>
  <c r="H3239"/>
  <c r="H3544"/>
  <c r="H3004"/>
  <c r="H2958"/>
  <c r="H3333"/>
  <c r="H3643"/>
  <c r="H3288"/>
  <c r="H2880"/>
  <c r="H3058"/>
  <c r="H3243"/>
  <c r="H3548"/>
  <c r="H3008"/>
  <c r="H2962"/>
  <c r="H3337"/>
  <c r="H3647"/>
  <c r="H3292"/>
  <c r="H2884"/>
  <c r="H3062"/>
  <c r="H3247"/>
  <c r="H3552"/>
  <c r="H3012"/>
  <c r="H2966"/>
  <c r="H3341"/>
  <c r="H3651"/>
  <c r="H3296"/>
  <c r="H2888"/>
  <c r="H3066"/>
  <c r="H3251"/>
  <c r="H3556"/>
  <c r="H3016"/>
  <c r="H2970"/>
  <c r="H3345"/>
  <c r="H3655"/>
  <c r="H3300"/>
  <c r="H2892"/>
  <c r="H3070"/>
  <c r="H3255"/>
  <c r="H3560"/>
  <c r="H3020"/>
  <c r="H2974"/>
  <c r="H3349"/>
  <c r="H3659"/>
  <c r="H3304"/>
  <c r="H2896"/>
  <c r="H3074"/>
  <c r="H3259"/>
  <c r="H3564"/>
  <c r="H3024"/>
  <c r="H2978"/>
  <c r="H3353"/>
  <c r="H3663"/>
  <c r="H3308"/>
  <c r="H2900"/>
  <c r="H3078"/>
  <c r="H3263"/>
  <c r="H3568"/>
  <c r="H3028"/>
  <c r="H2982"/>
  <c r="H3357"/>
  <c r="H3667"/>
  <c r="H3312"/>
  <c r="H2904"/>
  <c r="H3082"/>
  <c r="H3267"/>
  <c r="H3572"/>
  <c r="H3032"/>
  <c r="H2986"/>
  <c r="H3361"/>
  <c r="H3671"/>
  <c r="H3316"/>
  <c r="H2908"/>
  <c r="H3086"/>
  <c r="H3271"/>
  <c r="H3576"/>
  <c r="H3036"/>
  <c r="H2990"/>
  <c r="H3365"/>
  <c r="H3675"/>
  <c r="H3320"/>
  <c r="H2912"/>
  <c r="H3090"/>
  <c r="H3275"/>
  <c r="H3580"/>
  <c r="H3040"/>
  <c r="H3398"/>
  <c r="H2940"/>
  <c r="H3464"/>
  <c r="H3431"/>
  <c r="H3748"/>
  <c r="H3402"/>
  <c r="H2944"/>
  <c r="H3468"/>
  <c r="H3435"/>
  <c r="H3752"/>
  <c r="H3967"/>
  <c r="H3910"/>
  <c r="H4003"/>
  <c r="H3925"/>
  <c r="H3815"/>
  <c r="H3875"/>
  <c r="H3830"/>
  <c r="H3890"/>
  <c r="H3998"/>
  <c r="H3845"/>
  <c r="H3905"/>
  <c r="H3860"/>
  <c r="H3811"/>
  <c r="H3871"/>
  <c r="H3826"/>
  <c r="H3886"/>
  <c r="H3994"/>
  <c r="H3841"/>
  <c r="H3901"/>
  <c r="H3856"/>
  <c r="H3807"/>
  <c r="H3867"/>
  <c r="H3822"/>
  <c r="H3882"/>
  <c r="H3990"/>
  <c r="H3837"/>
  <c r="H3897"/>
  <c r="H3852"/>
  <c r="H4020"/>
  <c r="P29" i="13"/>
  <c r="H4066" i="75"/>
  <c r="H4126"/>
  <c r="H4036"/>
  <c r="H4096"/>
  <c r="H4051"/>
  <c r="H4081"/>
  <c r="H4111"/>
  <c r="H4219"/>
  <c r="H4070"/>
  <c r="H4040"/>
  <c r="H4100"/>
  <c r="H4130"/>
  <c r="H4223"/>
  <c r="H4055"/>
  <c r="H4085"/>
  <c r="H4115"/>
  <c r="H4074"/>
  <c r="H4044"/>
  <c r="H4104"/>
  <c r="H4059"/>
  <c r="H4089"/>
  <c r="H4119"/>
  <c r="H4227"/>
  <c r="H4134"/>
  <c r="H4196"/>
  <c r="H4232"/>
  <c r="H4139"/>
  <c r="H4154"/>
  <c r="P30" i="14"/>
  <c r="H4309" i="75"/>
  <c r="H4447"/>
  <c r="H4264"/>
  <c r="H4324"/>
  <c r="H4279"/>
  <c r="H4339"/>
  <c r="H4294"/>
  <c r="H4354"/>
  <c r="H4313"/>
  <c r="H4451"/>
  <c r="H4268"/>
  <c r="H4328"/>
  <c r="H4283"/>
  <c r="H4343"/>
  <c r="H4298"/>
  <c r="H4358"/>
  <c r="H4317"/>
  <c r="H4455"/>
  <c r="H4272"/>
  <c r="H4332"/>
  <c r="H4287"/>
  <c r="H4347"/>
  <c r="H4302"/>
  <c r="H4362"/>
  <c r="H4546"/>
  <c r="H4504"/>
  <c r="H4532"/>
  <c r="H4518"/>
  <c r="H4542"/>
  <c r="H4500"/>
  <c r="H4528"/>
  <c r="H4514"/>
  <c r="H4538"/>
  <c r="H4496"/>
  <c r="H4524"/>
  <c r="H4510"/>
  <c r="H4534"/>
  <c r="H4492"/>
  <c r="H4520"/>
  <c r="H4506"/>
  <c r="H4477"/>
  <c r="H4607"/>
  <c r="H4565"/>
  <c r="H4593"/>
  <c r="H4579"/>
  <c r="H4611"/>
  <c r="H4569"/>
  <c r="H4597"/>
  <c r="H4583"/>
  <c r="H4615"/>
  <c r="H4573"/>
  <c r="H4601"/>
  <c r="H4587"/>
  <c r="H4634"/>
  <c r="H4662"/>
  <c r="H4648"/>
  <c r="H4676"/>
  <c r="H4619"/>
  <c r="H4638"/>
  <c r="H4666"/>
  <c r="H4652"/>
  <c r="H4680"/>
  <c r="H4642"/>
  <c r="H4670"/>
  <c r="H4656"/>
  <c r="H4684"/>
  <c r="H4646"/>
  <c r="H4674"/>
  <c r="H4660"/>
  <c r="H4688"/>
  <c r="H5441"/>
  <c r="H5432"/>
  <c r="H5450"/>
  <c r="H5459"/>
  <c r="H5477"/>
  <c r="H5468"/>
  <c r="H5815"/>
  <c r="H5830"/>
  <c r="H5811"/>
  <c r="H5826"/>
  <c r="H5807"/>
  <c r="H5822"/>
  <c r="H5803"/>
  <c r="H5818"/>
  <c r="H5861"/>
  <c r="H5876"/>
  <c r="H5865"/>
  <c r="H5880"/>
  <c r="H5869"/>
  <c r="H5884"/>
  <c r="H5873"/>
  <c r="H5888"/>
  <c r="H5921"/>
  <c r="H5936"/>
  <c r="H5925"/>
  <c r="H5940"/>
  <c r="H5929"/>
  <c r="H5944"/>
  <c r="H8449"/>
  <c r="H8274"/>
  <c r="H8471"/>
  <c r="H8284"/>
  <c r="H8955"/>
  <c r="H8545"/>
  <c r="H8309"/>
  <c r="H8501"/>
  <c r="H8985"/>
  <c r="H8305"/>
  <c r="H8311"/>
  <c r="H8589"/>
  <c r="H8567"/>
  <c r="H8611"/>
  <c r="H9007"/>
  <c r="AE25" i="37"/>
  <c r="H8365" i="75" s="1"/>
  <c r="H8409"/>
  <c r="H8937"/>
  <c r="H8343"/>
  <c r="H8387"/>
  <c r="H8431"/>
  <c r="H8915"/>
  <c r="H8414"/>
  <c r="H8942"/>
  <c r="H8757"/>
  <c r="H8801"/>
  <c r="AE30" i="37"/>
  <c r="H8348" i="75"/>
  <c r="H8392"/>
  <c r="H8436"/>
  <c r="H8920"/>
  <c r="H8317"/>
  <c r="H8779"/>
  <c r="H8418"/>
  <c r="H8946"/>
  <c r="H8352"/>
  <c r="H8396"/>
  <c r="H8440"/>
  <c r="H8924"/>
  <c r="AE34" i="37"/>
  <c r="H8374" i="75" s="1"/>
  <c r="AE38" i="37"/>
  <c r="H8378" i="75" s="1"/>
  <c r="H8422"/>
  <c r="H8950"/>
  <c r="H8356"/>
  <c r="H8400"/>
  <c r="H8444"/>
  <c r="H8928"/>
  <c r="H9102"/>
  <c r="H9089"/>
  <c r="H9097"/>
  <c r="H9084"/>
  <c r="H9093"/>
  <c r="H9080"/>
  <c r="H9484"/>
  <c r="H9507"/>
  <c r="H9510"/>
  <c r="H9606"/>
  <c r="H9680"/>
  <c r="H9740"/>
  <c r="H9800"/>
  <c r="H9860"/>
  <c r="H9920"/>
  <c r="H10100"/>
  <c r="H9602"/>
  <c r="H9676"/>
  <c r="H9736"/>
  <c r="H9796"/>
  <c r="H9856"/>
  <c r="H9916"/>
  <c r="H10096"/>
  <c r="H9598"/>
  <c r="H9672"/>
  <c r="H9732"/>
  <c r="H9792"/>
  <c r="H9852"/>
  <c r="H9912"/>
  <c r="H10092"/>
  <c r="H9594"/>
  <c r="H9668"/>
  <c r="H9728"/>
  <c r="H9788"/>
  <c r="H9848"/>
  <c r="H9908"/>
  <c r="H10088"/>
  <c r="H9590"/>
  <c r="H9664"/>
  <c r="H9724"/>
  <c r="H9784"/>
  <c r="H9844"/>
  <c r="H9904"/>
  <c r="H10084"/>
  <c r="H9586"/>
  <c r="H9660"/>
  <c r="H9720"/>
  <c r="H9780"/>
  <c r="H9840"/>
  <c r="H9900"/>
  <c r="H10080"/>
  <c r="H9582"/>
  <c r="H9656"/>
  <c r="H9716"/>
  <c r="H9776"/>
  <c r="H9836"/>
  <c r="H9896"/>
  <c r="H10076"/>
  <c r="H9578"/>
  <c r="H9652"/>
  <c r="H9712"/>
  <c r="H9772"/>
  <c r="H9832"/>
  <c r="H9892"/>
  <c r="H10072"/>
  <c r="H9574"/>
  <c r="H9648"/>
  <c r="H9708"/>
  <c r="H9768"/>
  <c r="H9828"/>
  <c r="H9888"/>
  <c r="H10068"/>
  <c r="H9570"/>
  <c r="H9644"/>
  <c r="H9704"/>
  <c r="H9764"/>
  <c r="H9824"/>
  <c r="H9884"/>
  <c r="H10064"/>
  <c r="H9566"/>
  <c r="H9640"/>
  <c r="H9700"/>
  <c r="H9760"/>
  <c r="H9820"/>
  <c r="H9880"/>
  <c r="H10060"/>
  <c r="H9562"/>
  <c r="H9636"/>
  <c r="H9696"/>
  <c r="H9756"/>
  <c r="H9816"/>
  <c r="H9876"/>
  <c r="H10056"/>
  <c r="H9558"/>
  <c r="H9632"/>
  <c r="H9692"/>
  <c r="H9752"/>
  <c r="H9812"/>
  <c r="H9872"/>
  <c r="H10052"/>
  <c r="H9554"/>
  <c r="H9628"/>
  <c r="H9688"/>
  <c r="H9748"/>
  <c r="H9808"/>
  <c r="H9868"/>
  <c r="H10048"/>
  <c r="H9550"/>
  <c r="H9624"/>
  <c r="H9684"/>
  <c r="H9744"/>
  <c r="H9804"/>
  <c r="H9864"/>
  <c r="H10044"/>
  <c r="H9921"/>
  <c r="H9981"/>
  <c r="H10101"/>
  <c r="H9616"/>
  <c r="H10237"/>
  <c r="H10297"/>
  <c r="H10357"/>
  <c r="H10417"/>
  <c r="H10477"/>
  <c r="H10657"/>
  <c r="H10163"/>
  <c r="H10241"/>
  <c r="H10301"/>
  <c r="H10361"/>
  <c r="H10421"/>
  <c r="H10481"/>
  <c r="H10661"/>
  <c r="H10167"/>
  <c r="H10245"/>
  <c r="H10305"/>
  <c r="H10365"/>
  <c r="H10425"/>
  <c r="H10485"/>
  <c r="H10665"/>
  <c r="H10171"/>
  <c r="H10249"/>
  <c r="H10309"/>
  <c r="H10369"/>
  <c r="H10429"/>
  <c r="H10489"/>
  <c r="H10669"/>
  <c r="H10175"/>
  <c r="H10253"/>
  <c r="H10313"/>
  <c r="H10373"/>
  <c r="H10433"/>
  <c r="H10493"/>
  <c r="H10673"/>
  <c r="H10179"/>
  <c r="H10257"/>
  <c r="H10317"/>
  <c r="H10377"/>
  <c r="H10437"/>
  <c r="H10497"/>
  <c r="H10677"/>
  <c r="H10183"/>
  <c r="H10261"/>
  <c r="H10321"/>
  <c r="H10381"/>
  <c r="H10441"/>
  <c r="H10501"/>
  <c r="H10187"/>
  <c r="H10681"/>
  <c r="H10265"/>
  <c r="H10325"/>
  <c r="H10385"/>
  <c r="H10445"/>
  <c r="H10505"/>
  <c r="H10191"/>
  <c r="H10685"/>
  <c r="H10269"/>
  <c r="H10329"/>
  <c r="H10389"/>
  <c r="H10449"/>
  <c r="H10509"/>
  <c r="H10195"/>
  <c r="H10689"/>
  <c r="H10273"/>
  <c r="H10333"/>
  <c r="H10393"/>
  <c r="H10453"/>
  <c r="H10513"/>
  <c r="H10199"/>
  <c r="H10693"/>
  <c r="H10277"/>
  <c r="H10337"/>
  <c r="H10397"/>
  <c r="H10457"/>
  <c r="H10517"/>
  <c r="H10203"/>
  <c r="H10697"/>
  <c r="H10281"/>
  <c r="H10341"/>
  <c r="H10401"/>
  <c r="H10461"/>
  <c r="H10521"/>
  <c r="H10207"/>
  <c r="H10701"/>
  <c r="H10285"/>
  <c r="H10345"/>
  <c r="H10405"/>
  <c r="H10465"/>
  <c r="H10525"/>
  <c r="H10211"/>
  <c r="H10705"/>
  <c r="H10289"/>
  <c r="H10349"/>
  <c r="H10409"/>
  <c r="H10469"/>
  <c r="H10529"/>
  <c r="H10215"/>
  <c r="H10709"/>
  <c r="H10293"/>
  <c r="H10353"/>
  <c r="H10413"/>
  <c r="H10473"/>
  <c r="H10533"/>
  <c r="H10219"/>
  <c r="H10713"/>
  <c r="H10779"/>
  <c r="H10853"/>
  <c r="H10913"/>
  <c r="H10973"/>
  <c r="H11033"/>
  <c r="H11093"/>
  <c r="H11273"/>
  <c r="H10783"/>
  <c r="H10857"/>
  <c r="H10917"/>
  <c r="H10977"/>
  <c r="H11037"/>
  <c r="H11097"/>
  <c r="H11277"/>
  <c r="H10787"/>
  <c r="H10861"/>
  <c r="H10921"/>
  <c r="H10981"/>
  <c r="H11041"/>
  <c r="H11101"/>
  <c r="H11281"/>
  <c r="H10791"/>
  <c r="H10865"/>
  <c r="H10925"/>
  <c r="H10985"/>
  <c r="H11045"/>
  <c r="H11105"/>
  <c r="H11285"/>
  <c r="H10795"/>
  <c r="H10869"/>
  <c r="H10929"/>
  <c r="H10989"/>
  <c r="H11049"/>
  <c r="H11109"/>
  <c r="H11289"/>
  <c r="H10799"/>
  <c r="H10873"/>
  <c r="H10933"/>
  <c r="H10993"/>
  <c r="H11053"/>
  <c r="H11113"/>
  <c r="H11293"/>
  <c r="H10803"/>
  <c r="H10877"/>
  <c r="H10937"/>
  <c r="H10997"/>
  <c r="H11057"/>
  <c r="H11117"/>
  <c r="H11297"/>
  <c r="H10807"/>
  <c r="H10881"/>
  <c r="H10941"/>
  <c r="H11001"/>
  <c r="H11061"/>
  <c r="H11121"/>
  <c r="H11301"/>
  <c r="H10811"/>
  <c r="H10885"/>
  <c r="H10945"/>
  <c r="H11005"/>
  <c r="H11065"/>
  <c r="H11125"/>
  <c r="H11305"/>
  <c r="H10815"/>
  <c r="H10889"/>
  <c r="H10949"/>
  <c r="H11009"/>
  <c r="H11069"/>
  <c r="H11129"/>
  <c r="H11309"/>
  <c r="H10819"/>
  <c r="H10893"/>
  <c r="H10953"/>
  <c r="H11013"/>
  <c r="H11073"/>
  <c r="H11133"/>
  <c r="H11313"/>
  <c r="H10823"/>
  <c r="H10897"/>
  <c r="H10957"/>
  <c r="H11017"/>
  <c r="H11077"/>
  <c r="H11137"/>
  <c r="H11317"/>
  <c r="H10827"/>
  <c r="H10901"/>
  <c r="H10961"/>
  <c r="H11021"/>
  <c r="H11081"/>
  <c r="H11141"/>
  <c r="H11321"/>
  <c r="H10831"/>
  <c r="H10905"/>
  <c r="H10965"/>
  <c r="H11025"/>
  <c r="H11085"/>
  <c r="H11145"/>
  <c r="H11325"/>
  <c r="H10835"/>
  <c r="H10909"/>
  <c r="H10969"/>
  <c r="H11029"/>
  <c r="H11089"/>
  <c r="H11149"/>
  <c r="H11329"/>
  <c r="H11488"/>
  <c r="H11395"/>
  <c r="H11459"/>
  <c r="H11798"/>
  <c r="H11769"/>
  <c r="H11760"/>
  <c r="H11950"/>
  <c r="H12101"/>
  <c r="H12072"/>
  <c r="H12317"/>
  <c r="H12195"/>
  <c r="H12346"/>
  <c r="H12591"/>
  <c r="H12562"/>
  <c r="H12440"/>
  <c r="H13720"/>
  <c r="H14171"/>
  <c r="H14210"/>
  <c r="H14197"/>
  <c r="H14184"/>
  <c r="H13758"/>
  <c r="H15747"/>
  <c r="H13726"/>
  <c r="H13811"/>
  <c r="H14275"/>
  <c r="H13864"/>
  <c r="H14276"/>
  <c r="H14023"/>
  <c r="H13970"/>
  <c r="H13917"/>
  <c r="H13727"/>
  <c r="H15737"/>
  <c r="H14322"/>
  <c r="H14418"/>
  <c r="H14557"/>
  <c r="H15733"/>
  <c r="H14318"/>
  <c r="H14414"/>
  <c r="H14512"/>
  <c r="H15729"/>
  <c r="H14314"/>
  <c r="H14410"/>
  <c r="H15725"/>
  <c r="H14310"/>
  <c r="H14406"/>
  <c r="H15721"/>
  <c r="H14306"/>
  <c r="H14402"/>
  <c r="H14497"/>
  <c r="H15717"/>
  <c r="H14302"/>
  <c r="H14398"/>
  <c r="H15713"/>
  <c r="H14298"/>
  <c r="H14394"/>
  <c r="H15709"/>
  <c r="H14294"/>
  <c r="H14390"/>
  <c r="H15705"/>
  <c r="H14290"/>
  <c r="H14386"/>
  <c r="H15701"/>
  <c r="H14286"/>
  <c r="H14382"/>
  <c r="H15695"/>
  <c r="H14280"/>
  <c r="H14376"/>
  <c r="H14343"/>
  <c r="H14489"/>
  <c r="H14686"/>
  <c r="H14662"/>
  <c r="H14663"/>
  <c r="H212"/>
  <c r="H15846"/>
  <c r="P30" i="6"/>
  <c r="H15848" i="75"/>
  <c r="P25" i="27"/>
  <c r="H9288" i="75"/>
  <c r="E9288" s="1"/>
  <c r="H9338"/>
  <c r="E9338" s="1"/>
  <c r="H355"/>
  <c r="H351"/>
  <c r="H347"/>
  <c r="H343"/>
  <c r="H339"/>
  <c r="H335"/>
  <c r="H331"/>
  <c r="H327"/>
  <c r="H323"/>
  <c r="H319"/>
  <c r="H315"/>
  <c r="H311"/>
  <c r="H307"/>
  <c r="H303"/>
  <c r="H275"/>
  <c r="H271"/>
  <c r="H267"/>
  <c r="H259"/>
  <c r="H255"/>
  <c r="H251"/>
  <c r="H575"/>
  <c r="H571"/>
  <c r="H567"/>
  <c r="H563"/>
  <c r="H559"/>
  <c r="H555"/>
  <c r="H551"/>
  <c r="H547"/>
  <c r="H543"/>
  <c r="H539"/>
  <c r="H535"/>
  <c r="H531"/>
  <c r="H527"/>
  <c r="H523"/>
  <c r="H495"/>
  <c r="H491"/>
  <c r="H487"/>
  <c r="H483"/>
  <c r="H479"/>
  <c r="H475"/>
  <c r="H471"/>
  <c r="H621"/>
  <c r="H625"/>
  <c r="H629"/>
  <c r="H649"/>
  <c r="H653"/>
  <c r="H657"/>
  <c r="H401"/>
  <c r="H405"/>
  <c r="H409"/>
  <c r="H429"/>
  <c r="H433"/>
  <c r="H437"/>
  <c r="H879"/>
  <c r="H875"/>
  <c r="H871"/>
  <c r="H867"/>
  <c r="H851"/>
  <c r="H847"/>
  <c r="H843"/>
  <c r="H839"/>
  <c r="H795"/>
  <c r="H791"/>
  <c r="H787"/>
  <c r="H783"/>
  <c r="H779"/>
  <c r="H775"/>
  <c r="H771"/>
  <c r="H767"/>
  <c r="H763"/>
  <c r="H759"/>
  <c r="H755"/>
  <c r="H751"/>
  <c r="H747"/>
  <c r="H743"/>
  <c r="H715"/>
  <c r="H711"/>
  <c r="H707"/>
  <c r="H699"/>
  <c r="H695"/>
  <c r="H691"/>
  <c r="H1539"/>
  <c r="H1535"/>
  <c r="H1527"/>
  <c r="H1523"/>
  <c r="H1519"/>
  <c r="H1515"/>
  <c r="H1511"/>
  <c r="H1507"/>
  <c r="H1503"/>
  <c r="H1495"/>
  <c r="H1491"/>
  <c r="H1487"/>
  <c r="H1483"/>
  <c r="H1479"/>
  <c r="H1475"/>
  <c r="H1471"/>
  <c r="H1467"/>
  <c r="H1463"/>
  <c r="H1459"/>
  <c r="H1455"/>
  <c r="H1451"/>
  <c r="H1447"/>
  <c r="H1443"/>
  <c r="H1434"/>
  <c r="H1430"/>
  <c r="H1426"/>
  <c r="H1422"/>
  <c r="H1418"/>
  <c r="H1414"/>
  <c r="H1410"/>
  <c r="H1406"/>
  <c r="H1402"/>
  <c r="H1398"/>
  <c r="H1394"/>
  <c r="H1390"/>
  <c r="H1386"/>
  <c r="H1378"/>
  <c r="H1374"/>
  <c r="H1366"/>
  <c r="H1362"/>
  <c r="H1354"/>
  <c r="H1350"/>
  <c r="H1346"/>
  <c r="H1342"/>
  <c r="H1338"/>
  <c r="H1334"/>
  <c r="H1330"/>
  <c r="H1326"/>
  <c r="H1322"/>
  <c r="H1318"/>
  <c r="H1314"/>
  <c r="H1310"/>
  <c r="H1306"/>
  <c r="H1253"/>
  <c r="H1161"/>
  <c r="H1157"/>
  <c r="H1153"/>
  <c r="H1149"/>
  <c r="H1145"/>
  <c r="H1141"/>
  <c r="H1137"/>
  <c r="H1133"/>
  <c r="H1129"/>
  <c r="H1125"/>
  <c r="H1121"/>
  <c r="H1112"/>
  <c r="H1108"/>
  <c r="H1104"/>
  <c r="H1100"/>
  <c r="H1096"/>
  <c r="H1092"/>
  <c r="H1088"/>
  <c r="H1084"/>
  <c r="H1080"/>
  <c r="H1076"/>
  <c r="H1072"/>
  <c r="H1059"/>
  <c r="H1055"/>
  <c r="H1051"/>
  <c r="H1047"/>
  <c r="H1043"/>
  <c r="H1039"/>
  <c r="H1035"/>
  <c r="H1031"/>
  <c r="H1027"/>
  <c r="H1023"/>
  <c r="H1019"/>
  <c r="H1015"/>
  <c r="H1011"/>
  <c r="H1003"/>
  <c r="H999"/>
  <c r="H995"/>
  <c r="H991"/>
  <c r="H987"/>
  <c r="H983"/>
  <c r="H979"/>
  <c r="H975"/>
  <c r="H971"/>
  <c r="H967"/>
  <c r="H963"/>
  <c r="H959"/>
  <c r="H955"/>
  <c r="H951"/>
  <c r="H947"/>
  <c r="H943"/>
  <c r="H2493"/>
  <c r="H2477"/>
  <c r="H2461"/>
  <c r="H2445"/>
  <c r="H2429"/>
  <c r="H2413"/>
  <c r="H2376"/>
  <c r="H2360"/>
  <c r="H2344"/>
  <c r="H2328"/>
  <c r="H2312"/>
  <c r="H2296"/>
  <c r="H2280"/>
  <c r="H14691"/>
  <c r="H14751"/>
  <c r="H14761"/>
  <c r="H9547"/>
  <c r="H9607"/>
  <c r="H9621"/>
  <c r="H9681"/>
  <c r="H9741"/>
  <c r="H9801"/>
  <c r="H9861"/>
  <c r="H10041"/>
  <c r="H9505"/>
  <c r="H1642"/>
  <c r="H1737"/>
  <c r="H1630"/>
  <c r="H1725"/>
  <c r="H1618"/>
  <c r="H1713"/>
  <c r="H1957"/>
  <c r="H2448"/>
  <c r="H2415"/>
  <c r="H2765"/>
  <c r="H2678"/>
  <c r="H1993"/>
  <c r="H2323"/>
  <c r="H2583"/>
  <c r="H1915"/>
  <c r="H2093"/>
  <c r="H2278"/>
  <c r="H2043"/>
  <c r="H2690"/>
  <c r="H2005"/>
  <c r="H2335"/>
  <c r="H2595"/>
  <c r="H1927"/>
  <c r="H2105"/>
  <c r="H2290"/>
  <c r="H2055"/>
  <c r="H2702"/>
  <c r="H2017"/>
  <c r="H2347"/>
  <c r="H2607"/>
  <c r="H1939"/>
  <c r="H2117"/>
  <c r="H2302"/>
  <c r="H2067"/>
  <c r="H3007"/>
  <c r="H2957"/>
  <c r="H3332"/>
  <c r="H3642"/>
  <c r="H3287"/>
  <c r="H2879"/>
  <c r="H3057"/>
  <c r="H3242"/>
  <c r="H3547"/>
  <c r="H3019"/>
  <c r="H2969"/>
  <c r="H3344"/>
  <c r="H3654"/>
  <c r="H3299"/>
  <c r="H2891"/>
  <c r="H3069"/>
  <c r="H3254"/>
  <c r="H3559"/>
  <c r="H3031"/>
  <c r="H2981"/>
  <c r="H3356"/>
  <c r="H3666"/>
  <c r="H3311"/>
  <c r="H2903"/>
  <c r="H3081"/>
  <c r="H3266"/>
  <c r="H3571"/>
  <c r="H3430"/>
  <c r="H3747"/>
  <c r="H3397"/>
  <c r="H2939"/>
  <c r="H3463"/>
  <c r="H3583"/>
  <c r="H3940"/>
  <c r="H3972"/>
  <c r="H3831"/>
  <c r="H3891"/>
  <c r="H3846"/>
  <c r="H3906"/>
  <c r="H3861"/>
  <c r="H3999"/>
  <c r="H3816"/>
  <c r="H3876"/>
  <c r="H4054"/>
  <c r="H4114"/>
  <c r="H4084"/>
  <c r="H4039"/>
  <c r="H4069"/>
  <c r="H4099"/>
  <c r="H4129"/>
  <c r="H4222"/>
  <c r="H4454"/>
  <c r="H4301"/>
  <c r="H4361"/>
  <c r="H4316"/>
  <c r="H4271"/>
  <c r="H4331"/>
  <c r="H4286"/>
  <c r="H4346"/>
  <c r="H4543"/>
  <c r="H4515"/>
  <c r="H4501"/>
  <c r="H4529"/>
  <c r="H4578"/>
  <c r="H4564"/>
  <c r="H4592"/>
  <c r="H4606"/>
  <c r="H4633"/>
  <c r="H4661"/>
  <c r="H4647"/>
  <c r="H4675"/>
  <c r="H4645"/>
  <c r="H4673"/>
  <c r="H4659"/>
  <c r="H4687"/>
  <c r="H5440"/>
  <c r="H5458"/>
  <c r="H5449"/>
  <c r="H5453"/>
  <c r="H5476"/>
  <c r="H5467"/>
  <c r="H5471"/>
  <c r="H5817"/>
  <c r="H5802"/>
  <c r="H5812"/>
  <c r="H5827"/>
  <c r="H5808"/>
  <c r="H5823"/>
  <c r="H5804"/>
  <c r="H5819"/>
  <c r="H5860"/>
  <c r="H5875"/>
  <c r="H5864"/>
  <c r="H5879"/>
  <c r="H5868"/>
  <c r="H5883"/>
  <c r="H5872"/>
  <c r="H5887"/>
  <c r="H5920"/>
  <c r="H5935"/>
  <c r="H5924"/>
  <c r="H5939"/>
  <c r="H5928"/>
  <c r="H5943"/>
  <c r="H8296"/>
  <c r="H8457"/>
  <c r="H8479"/>
  <c r="H8306"/>
  <c r="H8963"/>
  <c r="H8342"/>
  <c r="H8386"/>
  <c r="H8430"/>
  <c r="H8914"/>
  <c r="AE24" i="37"/>
  <c r="H8364" i="75" s="1"/>
  <c r="H8408"/>
  <c r="H8936"/>
  <c r="H8346"/>
  <c r="H8390"/>
  <c r="H8434"/>
  <c r="H8918"/>
  <c r="H8412"/>
  <c r="H8940"/>
  <c r="AE28" i="37"/>
  <c r="H8368" i="75" s="1"/>
  <c r="AE33" i="37"/>
  <c r="H8373" i="75" s="1"/>
  <c r="H8417"/>
  <c r="H8945"/>
  <c r="H8351"/>
  <c r="H8395"/>
  <c r="H8439"/>
  <c r="H8923"/>
  <c r="H8421"/>
  <c r="H8949"/>
  <c r="AE37" i="37"/>
  <c r="H8355" i="75"/>
  <c r="H8399"/>
  <c r="H8443"/>
  <c r="H8867"/>
  <c r="H8927"/>
  <c r="H8425"/>
  <c r="H8953"/>
  <c r="AE41" i="37"/>
  <c r="H8381" i="75" s="1"/>
  <c r="H8359"/>
  <c r="H8403"/>
  <c r="H8447"/>
  <c r="H8931"/>
  <c r="H9099"/>
  <c r="H9086"/>
  <c r="H9094"/>
  <c r="H9130"/>
  <c r="H9081"/>
  <c r="H9121"/>
  <c r="P21" i="41"/>
  <c r="H9069" i="75"/>
  <c r="H9603"/>
  <c r="H9677"/>
  <c r="H9737"/>
  <c r="H9797"/>
  <c r="H9857"/>
  <c r="H9917"/>
  <c r="H10097"/>
  <c r="H9599"/>
  <c r="H9673"/>
  <c r="H9733"/>
  <c r="H9793"/>
  <c r="H9853"/>
  <c r="H9913"/>
  <c r="H10093"/>
  <c r="H9595"/>
  <c r="H9669"/>
  <c r="H9729"/>
  <c r="H9789"/>
  <c r="H9849"/>
  <c r="H9909"/>
  <c r="H10089"/>
  <c r="H9591"/>
  <c r="H9665"/>
  <c r="H9725"/>
  <c r="H9785"/>
  <c r="H9845"/>
  <c r="H9905"/>
  <c r="H10085"/>
  <c r="H9587"/>
  <c r="H9661"/>
  <c r="H9721"/>
  <c r="H9781"/>
  <c r="H9841"/>
  <c r="H9901"/>
  <c r="H10081"/>
  <c r="H9583"/>
  <c r="H9657"/>
  <c r="H9717"/>
  <c r="H9777"/>
  <c r="H9837"/>
  <c r="H9897"/>
  <c r="H10077"/>
  <c r="H9579"/>
  <c r="H9653"/>
  <c r="H9713"/>
  <c r="H9773"/>
  <c r="H9833"/>
  <c r="H9893"/>
  <c r="H10073"/>
  <c r="H9575"/>
  <c r="H9649"/>
  <c r="H9709"/>
  <c r="H9769"/>
  <c r="H9829"/>
  <c r="H9889"/>
  <c r="H10069"/>
  <c r="H9571"/>
  <c r="H9645"/>
  <c r="H9705"/>
  <c r="H9765"/>
  <c r="H9825"/>
  <c r="H9885"/>
  <c r="H10065"/>
  <c r="H9567"/>
  <c r="H9641"/>
  <c r="H9701"/>
  <c r="H9761"/>
  <c r="H9821"/>
  <c r="H9881"/>
  <c r="H10061"/>
  <c r="H9563"/>
  <c r="H9637"/>
  <c r="H9697"/>
  <c r="H9757"/>
  <c r="H9817"/>
  <c r="H9877"/>
  <c r="H10057"/>
  <c r="H9559"/>
  <c r="H9633"/>
  <c r="H9693"/>
  <c r="H9753"/>
  <c r="H9813"/>
  <c r="H9873"/>
  <c r="H10053"/>
  <c r="H9555"/>
  <c r="H9629"/>
  <c r="H9689"/>
  <c r="H9749"/>
  <c r="H9809"/>
  <c r="H9869"/>
  <c r="H10049"/>
  <c r="H9551"/>
  <c r="H9625"/>
  <c r="H9685"/>
  <c r="H9745"/>
  <c r="H9805"/>
  <c r="H9865"/>
  <c r="H10045"/>
  <c r="H10240"/>
  <c r="H10300"/>
  <c r="H10360"/>
  <c r="H10420"/>
  <c r="H10480"/>
  <c r="H10660"/>
  <c r="H10166"/>
  <c r="H10244"/>
  <c r="H10304"/>
  <c r="H10364"/>
  <c r="H10424"/>
  <c r="H10484"/>
  <c r="H10664"/>
  <c r="H10170"/>
  <c r="H10248"/>
  <c r="H10308"/>
  <c r="H10368"/>
  <c r="H10428"/>
  <c r="H10488"/>
  <c r="H10668"/>
  <c r="H10174"/>
  <c r="H10252"/>
  <c r="H10312"/>
  <c r="H10372"/>
  <c r="H10432"/>
  <c r="H10492"/>
  <c r="H10672"/>
  <c r="H10178"/>
  <c r="H10256"/>
  <c r="H10316"/>
  <c r="H10376"/>
  <c r="H10436"/>
  <c r="H10496"/>
  <c r="H10676"/>
  <c r="H10182"/>
  <c r="H10260"/>
  <c r="H10320"/>
  <c r="H10380"/>
  <c r="H10440"/>
  <c r="H10500"/>
  <c r="H10680"/>
  <c r="H10186"/>
  <c r="H10264"/>
  <c r="H10324"/>
  <c r="H10384"/>
  <c r="H10444"/>
  <c r="H10504"/>
  <c r="H10684"/>
  <c r="H10190"/>
  <c r="H10268"/>
  <c r="H10328"/>
  <c r="H10388"/>
  <c r="H10448"/>
  <c r="H10508"/>
  <c r="H10688"/>
  <c r="H10194"/>
  <c r="H10272"/>
  <c r="H10332"/>
  <c r="H10392"/>
  <c r="H10452"/>
  <c r="H10512"/>
  <c r="H10692"/>
  <c r="H10198"/>
  <c r="H10276"/>
  <c r="H10336"/>
  <c r="H10396"/>
  <c r="H10456"/>
  <c r="H10516"/>
  <c r="H10696"/>
  <c r="H10202"/>
  <c r="H10280"/>
  <c r="H10340"/>
  <c r="H10400"/>
  <c r="H10460"/>
  <c r="H10520"/>
  <c r="H10700"/>
  <c r="H10206"/>
  <c r="H10284"/>
  <c r="H10344"/>
  <c r="H10404"/>
  <c r="H10464"/>
  <c r="H10524"/>
  <c r="H10704"/>
  <c r="H10210"/>
  <c r="H10288"/>
  <c r="H10348"/>
  <c r="H10408"/>
  <c r="H10468"/>
  <c r="H10528"/>
  <c r="H10708"/>
  <c r="H10214"/>
  <c r="H10292"/>
  <c r="H10352"/>
  <c r="H10412"/>
  <c r="H10472"/>
  <c r="H10532"/>
  <c r="H10712"/>
  <c r="H10218"/>
  <c r="H10778"/>
  <c r="H10852"/>
  <c r="H10912"/>
  <c r="H10972"/>
  <c r="H11032"/>
  <c r="H11092"/>
  <c r="H11272"/>
  <c r="H10782"/>
  <c r="H10856"/>
  <c r="H10916"/>
  <c r="H10976"/>
  <c r="H11036"/>
  <c r="H11096"/>
  <c r="H11276"/>
  <c r="H10786"/>
  <c r="H10860"/>
  <c r="H10920"/>
  <c r="H10980"/>
  <c r="H11040"/>
  <c r="H11100"/>
  <c r="H11280"/>
  <c r="H10790"/>
  <c r="H10864"/>
  <c r="H10924"/>
  <c r="H10984"/>
  <c r="H11044"/>
  <c r="H11104"/>
  <c r="H11284"/>
  <c r="H10794"/>
  <c r="H10868"/>
  <c r="H10928"/>
  <c r="H10988"/>
  <c r="H11048"/>
  <c r="H11108"/>
  <c r="H11288"/>
  <c r="H10798"/>
  <c r="H10872"/>
  <c r="H10932"/>
  <c r="H10992"/>
  <c r="H11052"/>
  <c r="H11112"/>
  <c r="H11292"/>
  <c r="H10802"/>
  <c r="H10876"/>
  <c r="H10936"/>
  <c r="H10996"/>
  <c r="H11056"/>
  <c r="H11116"/>
  <c r="H11296"/>
  <c r="H10806"/>
  <c r="H10880"/>
  <c r="H10940"/>
  <c r="H11000"/>
  <c r="H11060"/>
  <c r="H11120"/>
  <c r="H11300"/>
  <c r="H10810"/>
  <c r="H10884"/>
  <c r="H10944"/>
  <c r="H11004"/>
  <c r="H11064"/>
  <c r="H11124"/>
  <c r="H11304"/>
  <c r="H10814"/>
  <c r="H10888"/>
  <c r="H10948"/>
  <c r="H11008"/>
  <c r="H11068"/>
  <c r="H11128"/>
  <c r="H11308"/>
  <c r="H10818"/>
  <c r="H10892"/>
  <c r="H10952"/>
  <c r="H11012"/>
  <c r="H11072"/>
  <c r="H11132"/>
  <c r="H11312"/>
  <c r="H10822"/>
  <c r="H10896"/>
  <c r="H10956"/>
  <c r="H11016"/>
  <c r="H11076"/>
  <c r="H11136"/>
  <c r="H11316"/>
  <c r="H10826"/>
  <c r="H10900"/>
  <c r="H10960"/>
  <c r="H11020"/>
  <c r="H11080"/>
  <c r="H11140"/>
  <c r="H11320"/>
  <c r="H10830"/>
  <c r="H10904"/>
  <c r="H10964"/>
  <c r="H11024"/>
  <c r="H11084"/>
  <c r="H11144"/>
  <c r="H11324"/>
  <c r="H10834"/>
  <c r="H10908"/>
  <c r="H10968"/>
  <c r="H11028"/>
  <c r="H11088"/>
  <c r="H11148"/>
  <c r="H11328"/>
  <c r="H11151"/>
  <c r="H11211"/>
  <c r="H11331"/>
  <c r="H10846"/>
  <c r="H11614"/>
  <c r="H11585"/>
  <c r="H11576"/>
  <c r="H11856"/>
  <c r="H11763"/>
  <c r="H11827"/>
  <c r="H11947"/>
  <c r="H12043"/>
  <c r="H12014"/>
  <c r="H12404"/>
  <c r="H12375"/>
  <c r="H12198"/>
  <c r="H12443"/>
  <c r="H12649"/>
  <c r="H12620"/>
  <c r="H13714"/>
  <c r="H14191"/>
  <c r="H14178"/>
  <c r="H14165"/>
  <c r="H14204"/>
  <c r="H15738"/>
  <c r="H14323"/>
  <c r="H14419"/>
  <c r="H15734"/>
  <c r="H14319"/>
  <c r="H14415"/>
  <c r="H15730"/>
  <c r="H14315"/>
  <c r="H14411"/>
  <c r="H15726"/>
  <c r="H14311"/>
  <c r="H14407"/>
  <c r="H15722"/>
  <c r="H14307"/>
  <c r="H14403"/>
  <c r="H15718"/>
  <c r="H14303"/>
  <c r="H14399"/>
  <c r="H15714"/>
  <c r="H14299"/>
  <c r="H14395"/>
  <c r="H15710"/>
  <c r="H14295"/>
  <c r="H14391"/>
  <c r="H14482"/>
  <c r="H15706"/>
  <c r="H14291"/>
  <c r="H14387"/>
  <c r="H15702"/>
  <c r="H14287"/>
  <c r="H14383"/>
  <c r="H15696"/>
  <c r="H14281"/>
  <c r="H14377"/>
  <c r="H14372"/>
  <c r="H14579"/>
  <c r="H14593"/>
  <c r="H14659"/>
  <c r="H14687"/>
  <c r="H14704"/>
  <c r="H14841"/>
  <c r="H14698"/>
  <c r="H14793"/>
  <c r="H15840"/>
  <c r="H356"/>
  <c r="H352"/>
  <c r="H348"/>
  <c r="H344"/>
  <c r="H340"/>
  <c r="H336"/>
  <c r="H332"/>
  <c r="H324"/>
  <c r="H320"/>
  <c r="H316"/>
  <c r="H240"/>
  <c r="H236"/>
  <c r="H576"/>
  <c r="H572"/>
  <c r="H568"/>
  <c r="H564"/>
  <c r="H560"/>
  <c r="H556"/>
  <c r="H552"/>
  <c r="H548"/>
  <c r="H544"/>
  <c r="H540"/>
  <c r="H536"/>
  <c r="H460"/>
  <c r="H456"/>
  <c r="H620"/>
  <c r="H624"/>
  <c r="H628"/>
  <c r="H400"/>
  <c r="H404"/>
  <c r="H408"/>
  <c r="H880"/>
  <c r="H876"/>
  <c r="H872"/>
  <c r="H868"/>
  <c r="H848"/>
  <c r="H844"/>
  <c r="H840"/>
  <c r="H792"/>
  <c r="H788"/>
  <c r="H784"/>
  <c r="H780"/>
  <c r="H776"/>
  <c r="H772"/>
  <c r="H680"/>
  <c r="H676"/>
  <c r="H1540"/>
  <c r="H1536"/>
  <c r="H1528"/>
  <c r="H1524"/>
  <c r="H1520"/>
  <c r="H1516"/>
  <c r="H1512"/>
  <c r="H1508"/>
  <c r="H1504"/>
  <c r="H1500"/>
  <c r="H1496"/>
  <c r="H1492"/>
  <c r="H1488"/>
  <c r="H1484"/>
  <c r="H1480"/>
  <c r="H1476"/>
  <c r="H1472"/>
  <c r="H1468"/>
  <c r="H1464"/>
  <c r="H1460"/>
  <c r="H1456"/>
  <c r="H1452"/>
  <c r="H1448"/>
  <c r="H1444"/>
  <c r="H1435"/>
  <c r="H1431"/>
  <c r="H1427"/>
  <c r="H1423"/>
  <c r="H1419"/>
  <c r="H1415"/>
  <c r="H1411"/>
  <c r="H1407"/>
  <c r="H1403"/>
  <c r="H1399"/>
  <c r="H1395"/>
  <c r="H1391"/>
  <c r="H1387"/>
  <c r="H1383"/>
  <c r="H1379"/>
  <c r="H1375"/>
  <c r="H1371"/>
  <c r="H1367"/>
  <c r="H1363"/>
  <c r="H1359"/>
  <c r="H1355"/>
  <c r="H1351"/>
  <c r="H1347"/>
  <c r="H1343"/>
  <c r="H1339"/>
  <c r="H1335"/>
  <c r="H1331"/>
  <c r="H1327"/>
  <c r="H1323"/>
  <c r="H1319"/>
  <c r="H1315"/>
  <c r="H1311"/>
  <c r="H1307"/>
  <c r="H1162"/>
  <c r="H1158"/>
  <c r="H1154"/>
  <c r="H1150"/>
  <c r="H1146"/>
  <c r="H1142"/>
  <c r="H1138"/>
  <c r="H1134"/>
  <c r="H1130"/>
  <c r="H1126"/>
  <c r="H1122"/>
  <c r="H1109"/>
  <c r="H1105"/>
  <c r="H1101"/>
  <c r="H1097"/>
  <c r="H1093"/>
  <c r="H1089"/>
  <c r="H1085"/>
  <c r="H1081"/>
  <c r="H1077"/>
  <c r="H1073"/>
  <c r="H1069"/>
  <c r="H1060"/>
  <c r="H1056"/>
  <c r="H1052"/>
  <c r="H1048"/>
  <c r="H1044"/>
  <c r="H1040"/>
  <c r="H1036"/>
  <c r="H1032"/>
  <c r="H1028"/>
  <c r="H1024"/>
  <c r="H1020"/>
  <c r="H1016"/>
  <c r="H1012"/>
  <c r="H1004"/>
  <c r="H1000"/>
  <c r="H996"/>
  <c r="H992"/>
  <c r="H988"/>
  <c r="H984"/>
  <c r="H980"/>
  <c r="H976"/>
  <c r="H972"/>
  <c r="H968"/>
  <c r="H964"/>
  <c r="H960"/>
  <c r="H956"/>
  <c r="H952"/>
  <c r="H948"/>
  <c r="H944"/>
  <c r="H2497"/>
  <c r="H2481"/>
  <c r="H2465"/>
  <c r="H2449"/>
  <c r="H2433"/>
  <c r="H2417"/>
  <c r="H2396"/>
  <c r="H2380"/>
  <c r="H2364"/>
  <c r="H2348"/>
  <c r="H2332"/>
  <c r="H2316"/>
  <c r="H2300"/>
  <c r="H2284"/>
  <c r="H15835"/>
  <c r="H15210"/>
  <c r="H15143"/>
  <c r="H15830"/>
  <c r="H15205"/>
  <c r="H15809"/>
  <c r="H15184"/>
  <c r="H15792"/>
  <c r="H15167"/>
  <c r="H15813"/>
  <c r="H15188"/>
  <c r="H15806"/>
  <c r="H15017"/>
  <c r="H15181"/>
  <c r="H15802"/>
  <c r="H15177"/>
  <c r="H15798"/>
  <c r="H15173"/>
  <c r="H15827"/>
  <c r="H15202"/>
  <c r="H15823"/>
  <c r="H15198"/>
  <c r="H15816"/>
  <c r="H15191"/>
  <c r="H15088"/>
  <c r="H15828"/>
  <c r="H15203"/>
  <c r="H14952"/>
  <c r="H14971"/>
  <c r="H15118"/>
  <c r="H15097"/>
  <c r="H14990"/>
  <c r="H15554"/>
  <c r="H14944"/>
  <c r="H14982"/>
  <c r="H15362"/>
  <c r="H14936"/>
  <c r="H14955"/>
  <c r="H15102"/>
  <c r="H15081"/>
  <c r="H15834"/>
  <c r="H15209"/>
  <c r="H15831"/>
  <c r="H15206"/>
  <c r="H15818"/>
  <c r="H15193"/>
  <c r="H15793"/>
  <c r="H15168"/>
  <c r="H15814"/>
  <c r="H15189"/>
  <c r="H15810"/>
  <c r="H15185"/>
  <c r="H15803"/>
  <c r="H15178"/>
  <c r="H15799"/>
  <c r="H15174"/>
  <c r="H15824"/>
  <c r="H15199"/>
  <c r="H15817"/>
  <c r="H15038"/>
  <c r="H15192"/>
  <c r="H15829"/>
  <c r="H15204"/>
  <c r="H15059"/>
  <c r="H15506"/>
  <c r="H14988"/>
  <c r="H15314"/>
  <c r="H14980"/>
  <c r="AD26" i="74"/>
  <c r="V26"/>
  <c r="AG21"/>
  <c r="AE26"/>
  <c r="W26"/>
  <c r="Q21"/>
  <c r="P22" i="28"/>
  <c r="H15836" i="75"/>
  <c r="H15211"/>
  <c r="H15832"/>
  <c r="H15207"/>
  <c r="H15819"/>
  <c r="H15194"/>
  <c r="H15807"/>
  <c r="H15182"/>
  <c r="H15815"/>
  <c r="H15190"/>
  <c r="H15811"/>
  <c r="H15186"/>
  <c r="H15804"/>
  <c r="H15179"/>
  <c r="H15800"/>
  <c r="H15175"/>
  <c r="H15796"/>
  <c r="H15171"/>
  <c r="H15825"/>
  <c r="H15200"/>
  <c r="H15821"/>
  <c r="H15196"/>
  <c r="H15790"/>
  <c r="H15165"/>
  <c r="H14996"/>
  <c r="H14994"/>
  <c r="H15650"/>
  <c r="H14986"/>
  <c r="H15458"/>
  <c r="H14978"/>
  <c r="H15266"/>
  <c r="H12690"/>
  <c r="E12690" s="1"/>
  <c r="AJ26" i="74"/>
  <c r="H15649" i="75" s="1"/>
  <c r="AB26" i="74"/>
  <c r="H15457" i="75" s="1"/>
  <c r="T26" i="74"/>
  <c r="H15265" i="75" s="1"/>
  <c r="AC26" i="74"/>
  <c r="U26"/>
  <c r="H15833" i="75"/>
  <c r="H15122"/>
  <c r="H15208"/>
  <c r="H15820"/>
  <c r="H15195"/>
  <c r="H15808"/>
  <c r="H15183"/>
  <c r="H15791"/>
  <c r="H15166"/>
  <c r="H15812"/>
  <c r="H15187"/>
  <c r="H15805"/>
  <c r="H15180"/>
  <c r="H15801"/>
  <c r="H15176"/>
  <c r="H15797"/>
  <c r="H15172"/>
  <c r="H15826"/>
  <c r="H15201"/>
  <c r="H15822"/>
  <c r="H15197"/>
  <c r="H14973"/>
  <c r="H15120"/>
  <c r="H15099"/>
  <c r="H15602"/>
  <c r="H14992"/>
  <c r="H14965"/>
  <c r="H15112"/>
  <c r="H15091"/>
  <c r="H15410"/>
  <c r="H14984"/>
  <c r="H14957"/>
  <c r="H15104"/>
  <c r="H15083"/>
  <c r="H15218"/>
  <c r="H14976"/>
  <c r="S26" i="73"/>
  <c r="H4108" i="75"/>
  <c r="H4076"/>
  <c r="H4048"/>
  <c r="H4106"/>
  <c r="AE30" i="36"/>
  <c r="H646" i="75" l="1"/>
  <c r="H618"/>
  <c r="H562"/>
  <c r="H10837"/>
  <c r="H11271"/>
  <c r="H11031"/>
  <c r="H469"/>
  <c r="H15837"/>
  <c r="H7230"/>
  <c r="H6598"/>
  <c r="H6026"/>
  <c r="X21" i="74"/>
  <c r="H14941" i="75" s="1"/>
  <c r="H15109"/>
  <c r="H15096"/>
  <c r="Y21" i="74"/>
  <c r="H14942" i="75" s="1"/>
  <c r="H15601"/>
  <c r="H14970"/>
  <c r="AF21" i="74"/>
  <c r="H14949" i="75" s="1"/>
  <c r="H15090"/>
  <c r="H15110"/>
  <c r="H14963"/>
  <c r="H15119"/>
  <c r="H15111"/>
  <c r="H14964"/>
  <c r="H15409"/>
  <c r="H15103"/>
  <c r="H14972"/>
  <c r="H15098"/>
  <c r="H14975"/>
  <c r="H14956"/>
  <c r="H15217"/>
  <c r="H15082"/>
  <c r="H15795"/>
  <c r="H14757"/>
  <c r="H14753"/>
  <c r="H14749"/>
  <c r="H14689"/>
  <c r="H14755"/>
  <c r="H14693"/>
  <c r="H14763"/>
  <c r="H14756"/>
  <c r="H15746"/>
  <c r="H14765"/>
  <c r="H14695"/>
  <c r="H14840"/>
  <c r="H14888"/>
  <c r="H14692"/>
  <c r="H14762"/>
  <c r="H14752"/>
  <c r="H14883"/>
  <c r="H14747"/>
  <c r="H14541"/>
  <c r="H14529"/>
  <c r="H14528"/>
  <c r="H14535"/>
  <c r="H14440"/>
  <c r="H14538"/>
  <c r="H14447"/>
  <c r="H14553"/>
  <c r="H14448"/>
  <c r="H14551"/>
  <c r="H14332"/>
  <c r="H14548"/>
  <c r="H14530"/>
  <c r="H14545"/>
  <c r="H14380"/>
  <c r="H14556"/>
  <c r="H14451"/>
  <c r="H14554"/>
  <c r="H14539"/>
  <c r="H14537"/>
  <c r="H14552"/>
  <c r="H14446"/>
  <c r="H14536"/>
  <c r="H14445"/>
  <c r="H14550"/>
  <c r="H14532"/>
  <c r="H15699"/>
  <c r="H14544"/>
  <c r="H14439"/>
  <c r="H14452"/>
  <c r="H14543"/>
  <c r="H14438"/>
  <c r="H14206"/>
  <c r="H14172"/>
  <c r="H14200"/>
  <c r="R21" i="69"/>
  <c r="H13702" i="75" s="1"/>
  <c r="H14192"/>
  <c r="H13725"/>
  <c r="H14214"/>
  <c r="H13723"/>
  <c r="H13721"/>
  <c r="H14185"/>
  <c r="H13715"/>
  <c r="H14176"/>
  <c r="H14211"/>
  <c r="H14075"/>
  <c r="H14198"/>
  <c r="H13916"/>
  <c r="H14179"/>
  <c r="H14166"/>
  <c r="H14202"/>
  <c r="H13863"/>
  <c r="H14215"/>
  <c r="H14189"/>
  <c r="H14201"/>
  <c r="H14188"/>
  <c r="H13724"/>
  <c r="H14175"/>
  <c r="H14187"/>
  <c r="H14174"/>
  <c r="H14213"/>
  <c r="H13810"/>
  <c r="H13717"/>
  <c r="H14168"/>
  <c r="H14193"/>
  <c r="H14180"/>
  <c r="H13716"/>
  <c r="H14167"/>
  <c r="H14070"/>
  <c r="H9488"/>
  <c r="H9483" s="1"/>
  <c r="E9483" s="1"/>
  <c r="H9234"/>
  <c r="H9212"/>
  <c r="H6835"/>
  <c r="H7340"/>
  <c r="H7296"/>
  <c r="H6790"/>
  <c r="H6885"/>
  <c r="H5975"/>
  <c r="H5932"/>
  <c r="H5952"/>
  <c r="H5894"/>
  <c r="H5859"/>
  <c r="H5889"/>
  <c r="H5836"/>
  <c r="H5801"/>
  <c r="H5730"/>
  <c r="H5683" s="1"/>
  <c r="E5683" s="1"/>
  <c r="H5559"/>
  <c r="H5513"/>
  <c r="H5484" s="1"/>
  <c r="E5484" s="1"/>
  <c r="H5431"/>
  <c r="H5430" s="1"/>
  <c r="E5430" s="1"/>
  <c r="H1860"/>
  <c r="H2781"/>
  <c r="H2668"/>
  <c r="H1973"/>
  <c r="H2430"/>
  <c r="H1972"/>
  <c r="H2463"/>
  <c r="H2268"/>
  <c r="H2313"/>
  <c r="H1983"/>
  <c r="H1859" s="1"/>
  <c r="E1859" s="1"/>
  <c r="H1465"/>
  <c r="H895"/>
  <c r="H455"/>
  <c r="H505"/>
  <c r="H285"/>
  <c r="AE29" i="36"/>
  <c r="H7598" i="75" s="1"/>
  <c r="H7576"/>
  <c r="H8148"/>
  <c r="H7642"/>
  <c r="H7524"/>
  <c r="H7620"/>
  <c r="H7664"/>
  <c r="H8170"/>
  <c r="AE29" i="34"/>
  <c r="H5982" i="75"/>
  <c r="H6034"/>
  <c r="H6122"/>
  <c r="H6100"/>
  <c r="H6628"/>
  <c r="H6078"/>
  <c r="H6606"/>
  <c r="H7164"/>
  <c r="H7208"/>
  <c r="H7142"/>
  <c r="H7186"/>
  <c r="H6820"/>
  <c r="H6819"/>
  <c r="H6746"/>
  <c r="R21" i="73"/>
  <c r="H14679" i="75" s="1"/>
  <c r="H14759"/>
  <c r="H13969"/>
  <c r="H5573"/>
  <c r="H9509"/>
  <c r="H9504" s="1"/>
  <c r="E9504" s="1"/>
  <c r="H14547"/>
  <c r="H3963"/>
  <c r="H5624"/>
  <c r="H14207"/>
  <c r="H13964"/>
  <c r="H9530"/>
  <c r="H9525" s="1"/>
  <c r="E9525" s="1"/>
  <c r="H5781"/>
  <c r="H5735"/>
  <c r="H14194"/>
  <c r="H14443"/>
  <c r="H9140"/>
  <c r="H9149"/>
  <c r="H9162"/>
  <c r="AE21" i="36"/>
  <c r="H7568" i="75"/>
  <c r="H8140"/>
  <c r="H7502"/>
  <c r="H7634"/>
  <c r="H7612"/>
  <c r="H7656"/>
  <c r="H8162"/>
  <c r="H14442"/>
  <c r="H14181"/>
  <c r="H14533"/>
  <c r="H11575"/>
  <c r="E11575" s="1"/>
  <c r="H5466"/>
  <c r="E5466" s="1"/>
  <c r="H25"/>
  <c r="E25" s="1"/>
  <c r="H14966"/>
  <c r="H15113"/>
  <c r="H15092"/>
  <c r="AB21" i="74"/>
  <c r="H300" i="75"/>
  <c r="H328"/>
  <c r="H263"/>
  <c r="H426"/>
  <c r="H398"/>
  <c r="H286"/>
  <c r="H314"/>
  <c r="H342"/>
  <c r="H249"/>
  <c r="H8370"/>
  <c r="H8794"/>
  <c r="H8332"/>
  <c r="H8772"/>
  <c r="H8816"/>
  <c r="H740"/>
  <c r="H768"/>
  <c r="H703"/>
  <c r="H726"/>
  <c r="H754"/>
  <c r="H782"/>
  <c r="H838"/>
  <c r="H866"/>
  <c r="H689"/>
  <c r="H14594"/>
  <c r="H14650"/>
  <c r="H14588"/>
  <c r="H14652"/>
  <c r="H14450"/>
  <c r="H14540"/>
  <c r="H14555"/>
  <c r="AC21" i="70"/>
  <c r="W26"/>
  <c r="H15839" i="75"/>
  <c r="H675"/>
  <c r="H725"/>
  <c r="H15741"/>
  <c r="H13700"/>
  <c r="H13858"/>
  <c r="H13805"/>
  <c r="H14835"/>
  <c r="H14684"/>
  <c r="H5448"/>
  <c r="E5448" s="1"/>
  <c r="H9546"/>
  <c r="E9546" s="1"/>
  <c r="H4476"/>
  <c r="E4476" s="1"/>
  <c r="H14690"/>
  <c r="H14760"/>
  <c r="H14750"/>
  <c r="S21" i="73"/>
  <c r="H14958" i="75"/>
  <c r="H15105"/>
  <c r="H15084"/>
  <c r="T21" i="74"/>
  <c r="H14961" i="75"/>
  <c r="H15361"/>
  <c r="H15108"/>
  <c r="H15087"/>
  <c r="W21" i="74"/>
  <c r="H14960" i="75"/>
  <c r="H15086"/>
  <c r="H15107"/>
  <c r="V21" i="74"/>
  <c r="H14939" i="75" s="1"/>
  <c r="H4421"/>
  <c r="H4248"/>
  <c r="H1703"/>
  <c r="H1816"/>
  <c r="H1608"/>
  <c r="H940"/>
  <c r="H1008"/>
  <c r="H1118"/>
  <c r="H1303"/>
  <c r="H1532"/>
  <c r="H1068"/>
  <c r="H1499"/>
  <c r="H1018"/>
  <c r="H1393"/>
  <c r="H1466"/>
  <c r="H1348"/>
  <c r="H4034"/>
  <c r="H4094"/>
  <c r="H4064"/>
  <c r="H4124"/>
  <c r="H4049"/>
  <c r="H4079"/>
  <c r="H4109"/>
  <c r="H4193"/>
  <c r="H4217"/>
  <c r="H14678"/>
  <c r="H4618"/>
  <c r="E4618" s="1"/>
  <c r="H12433"/>
  <c r="H12188"/>
  <c r="E12188" s="1"/>
  <c r="H4547"/>
  <c r="E4547" s="1"/>
  <c r="H7561"/>
  <c r="H8001"/>
  <c r="H8045"/>
  <c r="H7599"/>
  <c r="H8023"/>
  <c r="H14967"/>
  <c r="H15114"/>
  <c r="H15093"/>
  <c r="H15505"/>
  <c r="AC21" i="74"/>
  <c r="H15212" i="75"/>
  <c r="H14934"/>
  <c r="H15596"/>
  <c r="H14950"/>
  <c r="H9090"/>
  <c r="H9077"/>
  <c r="H9068"/>
  <c r="H5610"/>
  <c r="H5628"/>
  <c r="H4019"/>
  <c r="H4192"/>
  <c r="H8362"/>
  <c r="H8706"/>
  <c r="H8750"/>
  <c r="H8684"/>
  <c r="H8728"/>
  <c r="H8369"/>
  <c r="H8310"/>
  <c r="H13722"/>
  <c r="H14199"/>
  <c r="H14186"/>
  <c r="H14173"/>
  <c r="H14212"/>
  <c r="Y21" i="69"/>
  <c r="H13709" i="75" s="1"/>
  <c r="H5554"/>
  <c r="H5536"/>
  <c r="H3835"/>
  <c r="H3895"/>
  <c r="H3850"/>
  <c r="H3805"/>
  <c r="H3865"/>
  <c r="H3988"/>
  <c r="H3820"/>
  <c r="H3880"/>
  <c r="H3964"/>
  <c r="H8288"/>
  <c r="H8361"/>
  <c r="H10776"/>
  <c r="E10776" s="1"/>
  <c r="H10161"/>
  <c r="E10161" s="1"/>
  <c r="H13757"/>
  <c r="H14959"/>
  <c r="H15106"/>
  <c r="H15085"/>
  <c r="H15313"/>
  <c r="U21" i="74"/>
  <c r="P26"/>
  <c r="H14974" i="75"/>
  <c r="H15121"/>
  <c r="H15100"/>
  <c r="AJ21" i="74"/>
  <c r="H5633" i="75"/>
  <c r="H5679"/>
  <c r="H14969"/>
  <c r="H15553"/>
  <c r="H15116"/>
  <c r="H15095"/>
  <c r="AE21" i="74"/>
  <c r="H14968" i="75"/>
  <c r="H15094"/>
  <c r="H15115"/>
  <c r="AD21" i="74"/>
  <c r="H14947" i="75" s="1"/>
  <c r="H8882"/>
  <c r="H8377"/>
  <c r="H4293"/>
  <c r="H4353"/>
  <c r="H4308"/>
  <c r="H4263"/>
  <c r="H4323"/>
  <c r="H4446"/>
  <c r="H4278"/>
  <c r="H4338"/>
  <c r="H4422"/>
  <c r="H13719"/>
  <c r="H14183"/>
  <c r="H14170"/>
  <c r="H14209"/>
  <c r="H14196"/>
  <c r="V21" i="69"/>
  <c r="H2870" i="75"/>
  <c r="H2938"/>
  <c r="H3048"/>
  <c r="H3233"/>
  <c r="H3462"/>
  <c r="H3538"/>
  <c r="H2998"/>
  <c r="H3429"/>
  <c r="H3746"/>
  <c r="H2948"/>
  <c r="H3323"/>
  <c r="H3396"/>
  <c r="H3633"/>
  <c r="H3278"/>
  <c r="H8379"/>
  <c r="H8904"/>
  <c r="H14441"/>
  <c r="H14546"/>
  <c r="H14531"/>
  <c r="T21" i="70"/>
  <c r="P26"/>
  <c r="H2825" i="75"/>
  <c r="H2937"/>
  <c r="H3461"/>
  <c r="H3428"/>
  <c r="H3745"/>
  <c r="H3395"/>
  <c r="H8838"/>
  <c r="H8860"/>
  <c r="H8376"/>
  <c r="H14589"/>
  <c r="H14653"/>
  <c r="H14651"/>
  <c r="H11759"/>
  <c r="E11759" s="1"/>
  <c r="H11943"/>
  <c r="E11943" s="1"/>
  <c r="H11391"/>
  <c r="E11391" s="1"/>
  <c r="H454" l="1"/>
  <c r="E454" s="1"/>
  <c r="H15404"/>
  <c r="H14787"/>
  <c r="H13911"/>
  <c r="H9211"/>
  <c r="E9211" s="1"/>
  <c r="H6730"/>
  <c r="E6730" s="1"/>
  <c r="H5901"/>
  <c r="E5901" s="1"/>
  <c r="H5843"/>
  <c r="E5843" s="1"/>
  <c r="H5785"/>
  <c r="E5785" s="1"/>
  <c r="H5558"/>
  <c r="E5558" s="1"/>
  <c r="H5521"/>
  <c r="E5521" s="1"/>
  <c r="H234"/>
  <c r="E234" s="1"/>
  <c r="H7539"/>
  <c r="H9139"/>
  <c r="E9139" s="1"/>
  <c r="H5997"/>
  <c r="H6056"/>
  <c r="H7517"/>
  <c r="H7590"/>
  <c r="H4018"/>
  <c r="E4018" s="1"/>
  <c r="H5632"/>
  <c r="E5632" s="1"/>
  <c r="H674"/>
  <c r="E674" s="1"/>
  <c r="H5734"/>
  <c r="E5734" s="1"/>
  <c r="H3789"/>
  <c r="E3789" s="1"/>
  <c r="H894"/>
  <c r="E894" s="1"/>
  <c r="H8272"/>
  <c r="E8272" s="1"/>
  <c r="H5595"/>
  <c r="E5595" s="1"/>
  <c r="H14426"/>
  <c r="P21" i="70"/>
  <c r="H13706" i="75"/>
  <c r="H14017"/>
  <c r="H14953"/>
  <c r="H15644"/>
  <c r="H14954"/>
  <c r="H15101"/>
  <c r="H15169"/>
  <c r="H15080"/>
  <c r="H15794"/>
  <c r="H15500"/>
  <c r="H14946"/>
  <c r="E12433"/>
  <c r="H9067"/>
  <c r="E9067" s="1"/>
  <c r="H4247"/>
  <c r="E4247" s="1"/>
  <c r="H14937"/>
  <c r="H15260"/>
  <c r="H14680"/>
  <c r="H14931"/>
  <c r="H14945"/>
  <c r="H15452"/>
  <c r="H14587"/>
  <c r="E14587" s="1"/>
  <c r="H14437"/>
  <c r="H14283"/>
  <c r="H14379"/>
  <c r="H14542"/>
  <c r="H14527"/>
  <c r="H15698"/>
  <c r="H14940"/>
  <c r="H15356"/>
  <c r="H14435"/>
  <c r="W21" i="70"/>
  <c r="H2824" i="75"/>
  <c r="E2824" s="1"/>
  <c r="H14948"/>
  <c r="H15548"/>
  <c r="H15308"/>
  <c r="H14938"/>
  <c r="H14444"/>
  <c r="H14331"/>
  <c r="H14534"/>
  <c r="H14549"/>
  <c r="P21" i="74"/>
  <c r="H7501" i="75"/>
  <c r="E7501" s="1"/>
  <c r="H13752"/>
  <c r="H5959" l="1"/>
  <c r="E5959" s="1"/>
  <c r="H14676"/>
  <c r="E14676" s="1"/>
  <c r="H13699"/>
  <c r="E13699" s="1"/>
  <c r="H14278"/>
  <c r="H14374"/>
  <c r="H14422"/>
  <c r="H15693"/>
  <c r="J16"/>
  <c r="H14933"/>
  <c r="H15164"/>
  <c r="H15789"/>
  <c r="H14326"/>
  <c r="H14429"/>
  <c r="J17" l="1"/>
  <c r="H14932"/>
  <c r="E14932" s="1"/>
  <c r="H15692"/>
  <c r="E15692" s="1"/>
  <c r="H14277"/>
  <c r="E14277" l="1"/>
  <c r="J18"/>
  <c r="H3" s="1"/>
  <c r="E3" s="1"/>
</calcChain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<sst xmlns="http://schemas.openxmlformats.org/spreadsheetml/2006/main" count="28061" uniqueCount="21350">
  <si>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</si>
  <si>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</si>
  <si>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</si>
  <si>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</si>
  <si>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</si>
  <si>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</si>
  <si>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</si>
  <si>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</si>
  <si>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</si>
  <si>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</si>
  <si>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</si>
  <si>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</si>
  <si>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</si>
  <si>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</si>
  <si>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</si>
  <si>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</si>
  <si>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</si>
  <si>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</si>
  <si>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</si>
  <si>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</si>
  <si>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</si>
  <si>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</si>
  <si>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</si>
  <si>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</si>
  <si>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</si>
  <si>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</si>
  <si>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</si>
  <si>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</si>
  <si>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</si>
  <si>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</si>
  <si>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</si>
  <si>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</si>
  <si>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</si>
  <si>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</si>
  <si>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</si>
  <si>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</si>
  <si>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</si>
  <si>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</si>
  <si>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</si>
  <si>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</si>
  <si>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</si>
  <si>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</si>
  <si>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</si>
  <si>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</si>
  <si>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</si>
  <si>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</si>
  <si>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</si>
  <si>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</si>
  <si>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</si>
  <si>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</si>
  <si>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</si>
  <si>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</si>
  <si>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</si>
  <si>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</si>
  <si>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</si>
  <si>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</si>
  <si>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</si>
  <si>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</si>
  <si>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</si>
  <si>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</si>
  <si>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</si>
  <si>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</si>
  <si>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</si>
  <si>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</si>
  <si>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</si>
  <si>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</si>
  <si>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</si>
  <si>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</si>
  <si>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</si>
  <si>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</si>
  <si>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</si>
  <si>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</si>
  <si>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</si>
  <si>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</si>
  <si>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</si>
  <si>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</si>
  <si>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</si>
  <si>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</si>
  <si>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</si>
  <si>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</si>
  <si>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</si>
  <si>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</si>
  <si>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</si>
  <si>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</si>
  <si>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</si>
  <si>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</si>
  <si>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</si>
  <si>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</si>
  <si>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</si>
  <si>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</si>
  <si>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</si>
  <si>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</si>
  <si>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</si>
  <si>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</si>
  <si>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</si>
  <si>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</si>
  <si>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</si>
  <si>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</si>
  <si>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</si>
  <si>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</si>
  <si>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</si>
  <si>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</si>
  <si>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</si>
  <si>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</si>
  <si>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</si>
  <si>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</si>
  <si>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</si>
  <si>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</si>
  <si>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</si>
  <si>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</si>
  <si>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</si>
  <si>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</si>
  <si>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</si>
  <si>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</si>
  <si>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</si>
  <si>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</si>
  <si>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</si>
  <si>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</si>
  <si>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</si>
  <si>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</si>
  <si>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</si>
  <si>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</si>
  <si>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</si>
  <si>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</si>
  <si>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</si>
  <si>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</si>
  <si>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</si>
  <si>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</si>
  <si>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</si>
  <si>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</si>
  <si>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</si>
  <si>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</si>
  <si>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</si>
  <si>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</si>
  <si>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</si>
  <si>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</si>
  <si>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</si>
  <si>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</si>
  <si>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</si>
  <si>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</si>
  <si>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</si>
  <si>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</si>
  <si>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</si>
  <si>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</si>
  <si>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</si>
  <si>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</si>
  <si>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</si>
  <si>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</si>
  <si>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</si>
  <si>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</si>
  <si>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</si>
  <si>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</si>
  <si>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</si>
  <si>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</si>
  <si>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</si>
  <si>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</si>
  <si>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</si>
  <si>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</si>
  <si>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</si>
  <si>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</si>
  <si>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</si>
  <si>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</si>
  <si>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</si>
  <si>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</si>
  <si>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</si>
  <si>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</si>
  <si>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</si>
  <si>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</si>
  <si>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</si>
  <si>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</si>
  <si>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</si>
  <si>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</si>
  <si>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</si>
  <si>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</si>
  <si>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</si>
  <si>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</si>
  <si>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</si>
  <si>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</si>
  <si>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</si>
  <si>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</si>
  <si>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</si>
  <si>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</si>
  <si>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</si>
  <si>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</si>
  <si>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</si>
  <si>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</si>
  <si>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</si>
  <si>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</si>
  <si>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</si>
  <si>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</si>
  <si>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</si>
  <si>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</si>
  <si>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</si>
  <si>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</si>
  <si>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</si>
  <si>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</si>
  <si>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</si>
  <si>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</si>
  <si>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</si>
  <si>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</si>
  <si>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</si>
  <si>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</si>
  <si>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</si>
  <si>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</si>
  <si>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</si>
  <si>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</si>
  <si>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</si>
  <si>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</si>
  <si>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</si>
  <si>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</si>
  <si>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</si>
  <si>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</si>
  <si>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</si>
  <si>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</si>
  <si>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</si>
  <si>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</si>
  <si>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</si>
  <si>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</si>
  <si>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</si>
  <si>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</si>
  <si>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</si>
  <si>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</si>
  <si>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</si>
  <si>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</si>
  <si>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</si>
  <si>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</si>
  <si>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</si>
  <si>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</si>
  <si>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</si>
  <si>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</si>
  <si>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</si>
  <si>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</si>
  <si>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</si>
  <si>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</si>
  <si>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</si>
  <si>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</si>
  <si>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</si>
  <si>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</si>
  <si>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</si>
  <si>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</si>
  <si>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</si>
  <si>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</si>
  <si>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</si>
  <si>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</si>
  <si>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</si>
  <si>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</si>
  <si>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</si>
  <si>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</si>
  <si>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</si>
  <si>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</si>
  <si>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</si>
  <si>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</si>
  <si>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</si>
  <si>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</si>
  <si>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</si>
  <si>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</si>
  <si>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</si>
  <si>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</si>
  <si>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</si>
  <si>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</si>
  <si>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</si>
  <si>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</si>
  <si>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</si>
  <si>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</si>
  <si>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</si>
  <si>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</si>
  <si>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</si>
  <si>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</si>
  <si>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</si>
  <si>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</si>
  <si>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</si>
  <si>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</si>
  <si>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</si>
  <si>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</si>
  <si>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</si>
  <si>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</si>
  <si>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</si>
  <si>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</si>
  <si>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</si>
  <si>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</si>
  <si>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</si>
  <si>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</si>
  <si>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</si>
  <si>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</si>
  <si>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</si>
  <si>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</si>
  <si>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</si>
  <si>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</si>
  <si>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</si>
  <si>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</si>
  <si>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</si>
  <si>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</si>
  <si>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</si>
  <si>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</si>
  <si>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</si>
  <si>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</si>
  <si>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</si>
  <si>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</si>
  <si>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</si>
  <si>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</si>
  <si>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</si>
  <si>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</si>
  <si>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</si>
  <si>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</si>
  <si>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</si>
  <si>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</si>
  <si>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</si>
  <si>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</si>
  <si>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</si>
  <si>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</si>
  <si>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</si>
  <si>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</si>
  <si>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</si>
  <si>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</si>
  <si>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</si>
  <si>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</si>
  <si>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</si>
  <si>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</si>
  <si>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</si>
  <si>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</si>
  <si>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</si>
  <si>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</si>
  <si>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</si>
  <si>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</si>
  <si>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</si>
  <si>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</si>
  <si>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</si>
  <si>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</si>
  <si>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</si>
  <si>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</si>
  <si>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</si>
  <si>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</si>
  <si>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</si>
  <si>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</si>
  <si>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</si>
  <si>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</si>
  <si>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</si>
  <si>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</si>
  <si>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</si>
  <si>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</si>
  <si>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</si>
  <si>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</si>
  <si>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</si>
  <si>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</si>
  <si>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</si>
  <si>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</si>
  <si>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</si>
  <si>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</si>
  <si>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</si>
  <si>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</si>
  <si>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</si>
  <si>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</si>
  <si>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</si>
  <si>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</si>
  <si>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</si>
  <si>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</si>
  <si>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</si>
  <si>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</si>
  <si>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</si>
  <si>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</si>
  <si>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</si>
  <si>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</si>
  <si>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</si>
  <si>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</si>
  <si>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</si>
  <si>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</si>
  <si>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</si>
  <si>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</si>
  <si>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</si>
  <si>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</si>
  <si>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</si>
  <si>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</si>
  <si>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</si>
  <si>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</si>
  <si>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</si>
  <si>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</si>
  <si>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</si>
  <si>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</si>
  <si>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</si>
  <si>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</si>
  <si>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</si>
  <si>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</si>
  <si>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</si>
  <si>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</si>
  <si>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</si>
  <si>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</si>
  <si>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</si>
  <si>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</si>
  <si>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</si>
  <si>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</si>
  <si>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</si>
  <si>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</si>
  <si>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</si>
  <si>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</si>
  <si>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</si>
  <si>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</si>
  <si>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</si>
  <si>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</si>
  <si>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</si>
  <si>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</si>
  <si>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</si>
  <si>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</si>
  <si>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</si>
  <si>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</si>
  <si>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</si>
  <si>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</si>
  <si>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</si>
  <si>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</si>
  <si>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</si>
  <si>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</si>
  <si>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</si>
  <si>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</si>
  <si>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</si>
  <si>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</si>
  <si>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</si>
  <si>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</si>
  <si>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</si>
  <si>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</si>
  <si>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</si>
  <si>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</si>
  <si>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</si>
  <si>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</si>
  <si>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</si>
  <si>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</si>
  <si>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</si>
  <si>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</si>
  <si>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</si>
  <si>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</si>
  <si>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</si>
  <si>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</si>
  <si>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</si>
  <si>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</si>
  <si>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</si>
  <si>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</si>
  <si>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</si>
  <si>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</si>
  <si>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</si>
  <si>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</si>
  <si>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</si>
  <si>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</si>
  <si>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</si>
  <si>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</si>
  <si>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</si>
  <si>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</si>
  <si>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</si>
  <si>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</si>
  <si>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</si>
  <si>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</si>
  <si>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</si>
  <si>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</si>
  <si>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</si>
  <si>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</si>
  <si>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</si>
  <si>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</si>
  <si>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</si>
  <si>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</si>
  <si>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</si>
  <si>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</si>
  <si>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</si>
  <si>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</si>
  <si>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</si>
  <si>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</si>
  <si>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</si>
  <si>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</si>
  <si>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</si>
  <si>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</si>
  <si>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</si>
  <si>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</si>
  <si>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</si>
  <si>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</si>
  <si>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</si>
  <si>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</si>
  <si>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</si>
  <si>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</si>
  <si>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</si>
  <si>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</si>
  <si>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</si>
  <si>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</si>
  <si>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</si>
  <si>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</si>
  <si>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</si>
  <si>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</si>
  <si>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</si>
  <si>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</si>
  <si>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</si>
  <si>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</si>
  <si>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</si>
  <si>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</si>
  <si>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</si>
  <si>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</si>
  <si>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</si>
  <si>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</si>
  <si>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</si>
  <si>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</si>
  <si>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</si>
  <si>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</si>
  <si>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</si>
  <si>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</si>
  <si>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</si>
  <si>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</si>
  <si>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</si>
  <si>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</si>
  <si>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</si>
  <si>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</si>
  <si>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</si>
  <si>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</si>
  <si>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</si>
  <si>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</si>
  <si>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</si>
  <si>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</si>
  <si>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</si>
  <si>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</si>
  <si>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</si>
  <si>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</si>
  <si>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</si>
  <si>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</si>
  <si>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</si>
  <si>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</si>
  <si>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</si>
  <si>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</si>
  <si>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</si>
  <si>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</si>
  <si>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</si>
  <si>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</si>
  <si>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</si>
  <si>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</si>
  <si>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</si>
  <si>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</si>
  <si>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</si>
  <si>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</si>
  <si>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</si>
  <si>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</si>
  <si>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</si>
  <si>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</si>
  <si>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</si>
  <si>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</si>
  <si>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</si>
  <si>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</si>
  <si>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</si>
  <si>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</si>
  <si>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</si>
  <si>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</si>
  <si>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</si>
  <si>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</si>
  <si>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</si>
  <si>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</si>
  <si>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</si>
  <si>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</si>
  <si>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</si>
  <si>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</si>
  <si>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</si>
  <si>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</si>
  <si>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</si>
  <si>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</si>
  <si>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</si>
  <si>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</si>
  <si>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</si>
  <si>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</si>
  <si>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</si>
  <si>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</si>
  <si>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</si>
  <si>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</si>
  <si>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</si>
  <si>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</si>
  <si>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</si>
  <si>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</si>
  <si>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</si>
  <si>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</si>
  <si>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</si>
  <si>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</si>
  <si>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</si>
  <si>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</si>
  <si>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</si>
  <si>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</si>
  <si>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</si>
  <si>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</si>
  <si>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</si>
  <si>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</si>
  <si>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</si>
  <si>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</si>
  <si>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</si>
  <si>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</si>
  <si>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</si>
  <si>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</si>
  <si>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</si>
  <si>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</si>
  <si>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</si>
  <si>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</si>
  <si>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</si>
  <si>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</si>
  <si>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</si>
  <si>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</si>
  <si>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</si>
  <si>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</si>
  <si>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</si>
  <si>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</si>
  <si>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</si>
  <si>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</si>
  <si>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</si>
  <si>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</si>
  <si>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</si>
  <si>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</si>
  <si>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</si>
  <si>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</si>
  <si>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</si>
  <si>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</si>
  <si>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</si>
  <si>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</si>
  <si>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</si>
  <si>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</si>
  <si>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</si>
  <si>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</si>
  <si>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</si>
  <si>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</si>
  <si>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</si>
  <si>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</si>
  <si>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</si>
  <si>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</si>
  <si>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</si>
  <si>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</si>
  <si>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</si>
  <si>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</si>
  <si>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</si>
  <si>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</si>
  <si>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</si>
  <si>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</si>
  <si>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</si>
  <si>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</si>
  <si>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</si>
  <si>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</si>
  <si>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</si>
  <si>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</si>
  <si>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</si>
  <si>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</si>
  <si>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</si>
  <si>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</si>
  <si>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</si>
  <si>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</si>
  <si>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</si>
  <si>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</si>
  <si>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</si>
  <si>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</si>
  <si>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</si>
  <si>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</si>
  <si>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</si>
  <si>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</si>
  <si>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</si>
  <si>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</si>
  <si>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</si>
  <si>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</si>
  <si>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</si>
  <si>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</si>
  <si>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</si>
  <si>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</si>
  <si>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</si>
  <si>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</si>
  <si>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</si>
  <si>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</si>
  <si>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</si>
  <si>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</si>
  <si>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</si>
  <si>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</si>
  <si>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</si>
  <si>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</si>
  <si>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</si>
  <si>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</si>
  <si>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</si>
  <si>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</si>
  <si>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</si>
  <si>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</si>
  <si>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</si>
  <si>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</si>
  <si>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</si>
  <si>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</si>
  <si>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</si>
  <si>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</si>
  <si>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</si>
  <si>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</si>
  <si>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</si>
  <si>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</si>
  <si>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</si>
  <si>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</si>
  <si>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</si>
  <si>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</si>
  <si>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</si>
  <si>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</si>
  <si>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</si>
  <si>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</si>
  <si>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</si>
  <si>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</si>
  <si>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</si>
  <si>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</si>
  <si>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</si>
  <si>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</si>
  <si>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</si>
  <si>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</si>
  <si>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</si>
  <si>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</si>
  <si>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</si>
  <si>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</si>
  <si>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</si>
  <si>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</si>
  <si>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</si>
  <si>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</si>
  <si>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</si>
  <si>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</si>
  <si>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</si>
  <si>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</si>
  <si>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</si>
  <si>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</si>
  <si>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</si>
  <si>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</si>
  <si>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</si>
  <si>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</si>
  <si>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</si>
  <si>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</si>
  <si>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</si>
  <si>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</si>
  <si>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</si>
  <si>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</si>
  <si>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</si>
  <si>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</si>
  <si>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</si>
  <si>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</si>
  <si>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</si>
  <si>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</si>
  <si>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</si>
  <si>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</si>
  <si>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</si>
  <si>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</si>
  <si>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</si>
  <si>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</si>
  <si>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</si>
  <si>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</si>
  <si>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</si>
  <si>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</si>
  <si>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</si>
  <si>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</si>
  <si>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</si>
  <si>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</si>
  <si>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</si>
  <si>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</si>
  <si>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</si>
  <si>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</si>
  <si>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</si>
  <si>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</si>
  <si>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</si>
  <si>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</si>
  <si>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</si>
  <si>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</si>
  <si>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</si>
  <si>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</si>
  <si>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</si>
  <si>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</si>
  <si>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</si>
  <si>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</si>
  <si>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</si>
  <si>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</si>
  <si>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</si>
  <si>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</si>
  <si>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</si>
  <si>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</si>
  <si>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</si>
  <si>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</si>
  <si>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</si>
  <si>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</si>
  <si>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</si>
  <si>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</si>
  <si>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</si>
  <si>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</si>
  <si>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</si>
  <si>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</si>
  <si>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</si>
  <si>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</si>
  <si>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</si>
  <si>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</si>
  <si>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</si>
  <si>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</si>
  <si>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</si>
  <si>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</si>
  <si>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</si>
  <si>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</si>
  <si>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</si>
  <si>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</si>
  <si>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</si>
  <si>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</si>
  <si>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</si>
  <si>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</si>
  <si>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</si>
  <si>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</si>
  <si>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</si>
  <si>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</si>
  <si>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</si>
  <si>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</si>
  <si>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</si>
  <si>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</si>
  <si>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</si>
  <si>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</si>
  <si>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</si>
  <si>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</si>
  <si>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</si>
  <si>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</si>
  <si>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</si>
  <si>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</si>
  <si>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</si>
  <si>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</si>
  <si>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</si>
  <si>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</si>
  <si>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</si>
  <si>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</si>
  <si>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</si>
  <si>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</si>
  <si>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</si>
  <si>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</si>
  <si>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</si>
  <si>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</si>
  <si>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</si>
  <si>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</si>
  <si>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</si>
  <si>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</si>
  <si>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</si>
  <si>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</si>
  <si>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</si>
  <si>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</si>
  <si>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</si>
  <si>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</si>
  <si>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</si>
  <si>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</si>
  <si>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</si>
  <si>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</si>
  <si>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</si>
  <si>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</si>
  <si>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</si>
  <si>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</si>
  <si>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</si>
  <si>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</si>
  <si>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</si>
  <si>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</si>
  <si>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</si>
  <si>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</si>
  <si>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</si>
  <si>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</si>
  <si>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</si>
  <si>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</si>
  <si>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</si>
  <si>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</si>
  <si>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</si>
  <si>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</si>
  <si>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</si>
  <si>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</si>
  <si>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</si>
  <si>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</si>
  <si>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</si>
  <si>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</si>
  <si>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</si>
  <si>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</si>
  <si>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</si>
  <si>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</si>
  <si>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</si>
  <si>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</si>
  <si>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</si>
  <si>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</si>
  <si>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</si>
  <si>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</si>
  <si>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</si>
  <si>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</si>
  <si>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</si>
  <si>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</si>
  <si>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</si>
  <si>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</si>
  <si>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</si>
  <si>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</si>
  <si>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</si>
  <si>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</si>
  <si>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</si>
  <si>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</si>
  <si>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</si>
  <si>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</si>
  <si>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</si>
  <si>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</si>
  <si>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</si>
  <si>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</si>
  <si>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</si>
  <si>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</si>
  <si>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</si>
  <si>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</si>
  <si>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</si>
  <si>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</si>
  <si>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</si>
  <si>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</si>
  <si>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</si>
  <si>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</si>
  <si>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</si>
  <si>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</si>
  <si>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</si>
  <si>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</si>
  <si>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</si>
  <si>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</si>
  <si>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</si>
  <si>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</si>
  <si>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</si>
  <si>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</si>
  <si>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</si>
  <si>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</si>
  <si>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</si>
  <si>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</si>
  <si>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</si>
  <si>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</si>
  <si>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</si>
  <si>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</si>
  <si>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</si>
  <si>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</si>
  <si>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</si>
  <si>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</si>
  <si>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</si>
  <si>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</si>
  <si>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</si>
  <si>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</si>
  <si>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</si>
  <si>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</si>
  <si>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</si>
  <si>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</si>
  <si>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</si>
  <si>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</si>
  <si>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</si>
  <si>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</si>
  <si>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</si>
  <si>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</si>
  <si>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</si>
  <si>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</si>
  <si>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</si>
  <si>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</si>
  <si>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</si>
  <si>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</si>
  <si>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</si>
  <si>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</si>
  <si>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</si>
  <si>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</si>
  <si>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</si>
  <si>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</si>
  <si>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</si>
  <si>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</si>
  <si>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</si>
  <si>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</si>
  <si>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</si>
  <si>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</si>
  <si>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</si>
  <si>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</si>
  <si>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</si>
  <si>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</si>
  <si>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</si>
  <si>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</si>
  <si>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</si>
  <si>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</si>
  <si>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</si>
  <si>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</si>
  <si>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</si>
  <si>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</si>
  <si>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</si>
  <si>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</si>
  <si>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</si>
  <si>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</si>
  <si>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</si>
  <si>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</si>
  <si>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</si>
  <si>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</si>
  <si>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</si>
  <si>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</si>
  <si>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</si>
  <si>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</si>
  <si>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</si>
  <si>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</si>
  <si>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</si>
  <si>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</si>
  <si>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</si>
  <si>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</si>
  <si>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</si>
  <si>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</si>
  <si>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</si>
  <si>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</si>
  <si>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</si>
  <si>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</si>
  <si>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</si>
  <si>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</si>
  <si>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</si>
  <si>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</si>
  <si>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</si>
  <si>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</si>
  <si>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</si>
  <si>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</si>
  <si>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</si>
  <si>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</si>
  <si>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</si>
  <si>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</si>
  <si>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</si>
  <si>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</si>
  <si>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</si>
  <si>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</si>
  <si>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</si>
  <si>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</si>
  <si>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</si>
  <si>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</si>
  <si>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</si>
  <si>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</si>
  <si>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</si>
  <si>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</si>
  <si>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</si>
  <si>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</si>
  <si>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</si>
  <si>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</si>
  <si>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</si>
  <si>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</si>
  <si>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</si>
  <si>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</si>
  <si>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</si>
  <si>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</si>
  <si>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</si>
  <si>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</si>
  <si>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</si>
  <si>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</si>
  <si>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</si>
  <si>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</si>
  <si>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</si>
  <si>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</si>
  <si>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</si>
  <si>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</si>
  <si>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</si>
  <si>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</si>
  <si>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</si>
  <si>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</si>
  <si>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</si>
  <si>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</si>
  <si>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</si>
  <si>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</si>
  <si>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</si>
  <si>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</si>
  <si>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</si>
  <si>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</si>
  <si>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</si>
  <si>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</si>
  <si>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</si>
  <si>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</si>
  <si>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</si>
  <si>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</si>
  <si>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</si>
  <si>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</si>
  <si>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</si>
  <si>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</si>
  <si>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</si>
  <si>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</si>
  <si>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</si>
  <si>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</si>
  <si>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</si>
  <si>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</si>
  <si>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</si>
  <si>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</si>
  <si>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</si>
  <si>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</si>
  <si>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</si>
  <si>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</si>
  <si>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</si>
  <si>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</si>
  <si>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</si>
  <si>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</si>
  <si>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</si>
  <si>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</si>
  <si>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</si>
  <si>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</si>
  <si>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</si>
  <si>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</si>
  <si>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</si>
  <si>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</si>
  <si>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</si>
  <si>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</si>
  <si>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</si>
  <si>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</si>
  <si>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</si>
  <si>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</si>
  <si>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</si>
  <si>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</si>
  <si>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</si>
  <si>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</si>
  <si>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</si>
  <si>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</si>
  <si>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</si>
  <si>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</si>
  <si>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</si>
  <si>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</si>
  <si>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</si>
  <si>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</si>
  <si>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</si>
  <si>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</si>
  <si>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</si>
  <si>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</si>
  <si>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</si>
  <si>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</si>
  <si>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</si>
  <si>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</si>
  <si>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</si>
  <si>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</si>
  <si>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</si>
  <si>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</si>
  <si>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</si>
  <si>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</si>
  <si>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</si>
  <si>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</si>
  <si>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</si>
  <si>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</si>
  <si>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</si>
  <si>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</si>
  <si>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</si>
  <si>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</si>
  <si>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</si>
  <si>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</si>
  <si>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</si>
  <si>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</si>
  <si>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</si>
  <si>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</si>
  <si>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</si>
  <si>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</si>
  <si>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</si>
  <si>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</si>
  <si>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</si>
  <si>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</si>
  <si>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</si>
  <si>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</si>
  <si>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</si>
  <si>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</si>
  <si>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</si>
  <si>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</si>
  <si>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</si>
  <si>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</si>
  <si>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</si>
  <si>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</si>
  <si>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</si>
  <si>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</si>
  <si>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</si>
  <si>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</si>
  <si>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</si>
  <si>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</si>
  <si>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</si>
  <si>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</si>
  <si>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</si>
  <si>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</si>
  <si>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</si>
  <si>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</si>
  <si>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</si>
  <si>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</si>
  <si>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</si>
  <si>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</si>
  <si>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</si>
  <si>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</si>
  <si>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</si>
  <si>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</si>
  <si>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</si>
  <si>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</si>
  <si>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</si>
  <si>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</si>
  <si>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</si>
  <si>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</si>
  <si>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</si>
  <si>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</si>
  <si>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</si>
  <si>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</si>
  <si>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</si>
  <si>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</si>
  <si>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</si>
  <si>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</si>
  <si>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</si>
  <si>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</si>
  <si>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</si>
  <si>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</si>
  <si>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</si>
  <si>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</si>
  <si>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</si>
  <si>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</si>
  <si>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</si>
  <si>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</si>
  <si>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</si>
  <si>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</si>
  <si>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</si>
  <si>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</si>
  <si>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</si>
  <si>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</si>
  <si>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</si>
  <si>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</si>
  <si>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</si>
  <si>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</si>
  <si>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</si>
  <si>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</si>
  <si>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</si>
  <si>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</si>
  <si>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</si>
  <si>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</si>
  <si>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</si>
  <si>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</si>
  <si>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</si>
  <si>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</si>
  <si>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</si>
  <si>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</si>
  <si>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</si>
  <si>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</si>
  <si>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</si>
  <si>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</si>
  <si>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</si>
  <si>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</si>
  <si>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</si>
  <si>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</si>
  <si>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</si>
  <si>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</si>
  <si>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</si>
  <si>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</si>
  <si>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</si>
  <si>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</si>
  <si>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</si>
  <si>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</si>
  <si>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</si>
  <si>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</si>
  <si>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</si>
  <si>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</si>
  <si>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</si>
  <si>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</si>
  <si>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</si>
  <si>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</si>
  <si>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</si>
  <si>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</si>
  <si>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</si>
  <si>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</si>
  <si>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</si>
  <si>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</si>
  <si>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</si>
  <si>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</si>
  <si>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</si>
  <si>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</si>
  <si>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</si>
  <si>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</si>
  <si>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</si>
  <si>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</si>
  <si>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</si>
  <si>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</si>
  <si>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</si>
  <si>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</si>
  <si>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</si>
  <si>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</si>
  <si>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</si>
  <si>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</si>
  <si>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</si>
  <si>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</si>
  <si>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</si>
  <si>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</si>
  <si>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</si>
  <si>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</si>
  <si>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</si>
  <si>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</si>
  <si>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</si>
  <si>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</si>
  <si>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</si>
  <si>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</si>
  <si>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</si>
  <si>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</si>
  <si>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</si>
  <si>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</si>
  <si>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</si>
  <si>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</si>
  <si>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</si>
  <si>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</si>
  <si>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</si>
  <si>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</si>
  <si>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</si>
  <si>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</si>
  <si>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</si>
  <si>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</si>
  <si>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</si>
  <si>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</si>
  <si>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</si>
  <si>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</si>
  <si>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</si>
  <si>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</si>
  <si>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</si>
  <si>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</si>
  <si>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</si>
  <si>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</si>
  <si>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</si>
  <si>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</si>
  <si>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</si>
  <si>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</si>
  <si>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</si>
  <si>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</si>
  <si>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</si>
  <si>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</si>
  <si>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</si>
  <si>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</si>
  <si>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</si>
  <si>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</si>
  <si>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</si>
  <si>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</si>
  <si>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</si>
  <si>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</si>
  <si>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</si>
  <si>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</si>
  <si>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</si>
  <si>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</si>
  <si>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</si>
  <si>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</si>
  <si>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</si>
  <si>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</si>
  <si>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</si>
  <si>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</si>
  <si>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</si>
  <si>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</si>
  <si>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</si>
  <si>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</si>
  <si>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</si>
  <si>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</si>
  <si>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</si>
  <si>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</si>
  <si>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</si>
  <si>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</si>
  <si>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</si>
  <si>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</si>
  <si>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</si>
  <si>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</si>
  <si>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</si>
  <si>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</si>
  <si>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</si>
  <si>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</si>
  <si>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</si>
  <si>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</si>
  <si>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</si>
  <si>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</si>
  <si>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</si>
  <si>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</si>
  <si>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</si>
  <si>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</si>
  <si>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</si>
  <si>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</si>
  <si>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</si>
  <si>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</si>
  <si>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</si>
  <si>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</si>
  <si>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</si>
  <si>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</si>
  <si>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</si>
  <si>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</si>
  <si>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</si>
  <si>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</si>
  <si>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</si>
  <si>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</si>
  <si>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</si>
  <si>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</si>
  <si>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</si>
  <si>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</si>
  <si>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</si>
  <si>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</si>
  <si>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</si>
  <si>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</si>
  <si>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</si>
  <si>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</si>
  <si>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</si>
  <si>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</si>
  <si>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</si>
  <si>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</si>
  <si>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</si>
  <si>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</si>
  <si>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</si>
  <si>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</si>
  <si>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</si>
  <si>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</si>
  <si>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</si>
  <si>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</si>
  <si>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</si>
  <si>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</si>
  <si>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</si>
  <si>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</si>
  <si>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</si>
  <si>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</si>
  <si>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</si>
  <si>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</si>
  <si>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</si>
  <si>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</si>
  <si>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</si>
  <si>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</si>
  <si>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</si>
  <si>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</si>
  <si>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</si>
  <si>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</si>
  <si>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</si>
  <si>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</si>
  <si>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</si>
  <si>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</si>
  <si>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</si>
  <si>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</si>
  <si>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</si>
  <si>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</si>
  <si>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</si>
  <si>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</si>
  <si>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</si>
  <si>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</si>
  <si>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</si>
  <si>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</si>
  <si>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</si>
  <si>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</si>
  <si>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</si>
  <si>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</si>
  <si>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</si>
  <si>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</si>
  <si>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</si>
  <si>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</si>
  <si>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</si>
  <si>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</si>
  <si>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</si>
  <si>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</si>
  <si>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</si>
  <si>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</si>
  <si>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</si>
  <si>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</si>
  <si>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</si>
  <si>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</si>
  <si>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</si>
  <si>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</si>
  <si>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</si>
  <si>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</si>
  <si>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</si>
  <si>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</si>
  <si>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</si>
  <si>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</si>
  <si>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</si>
  <si>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</si>
  <si>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</si>
  <si>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</si>
  <si>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</si>
  <si>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</si>
  <si>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</si>
  <si>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</si>
  <si>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</si>
  <si>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</si>
  <si>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</si>
  <si>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</si>
  <si>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</si>
  <si>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</si>
  <si>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</si>
  <si>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</si>
  <si>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</si>
  <si>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</si>
  <si>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</si>
  <si>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</si>
  <si>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</si>
  <si>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</si>
  <si>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</si>
  <si>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</si>
  <si>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</si>
  <si>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</si>
  <si>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</si>
  <si>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</si>
  <si>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</si>
  <si>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</si>
  <si>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</si>
  <si>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</si>
  <si>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</si>
  <si>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</si>
  <si>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</si>
  <si>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</si>
  <si>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</si>
  <si>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</si>
  <si>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</si>
  <si>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</si>
  <si>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</si>
  <si>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</si>
  <si>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</si>
  <si>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</si>
  <si>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</si>
  <si>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</si>
  <si>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</si>
  <si>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</si>
  <si>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</si>
  <si>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</si>
  <si>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</si>
  <si>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</si>
  <si>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</si>
  <si>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</si>
  <si>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</si>
  <si>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</si>
  <si>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</si>
  <si>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</si>
  <si>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</si>
  <si>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</si>
  <si>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</si>
  <si>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</si>
  <si>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</si>
  <si>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</si>
  <si>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</si>
  <si>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</si>
  <si>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</si>
  <si>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</si>
  <si>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</si>
  <si>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</si>
  <si>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</si>
  <si>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</si>
  <si>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</si>
  <si>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</si>
  <si>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</si>
  <si>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</si>
  <si>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</si>
  <si>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</si>
  <si>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</si>
  <si>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</si>
  <si>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</si>
  <si>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</si>
  <si>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</si>
  <si>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</si>
  <si>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</si>
  <si>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</si>
  <si>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</si>
  <si>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</si>
  <si>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</si>
  <si>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</si>
  <si>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</si>
  <si>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</si>
  <si>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</si>
  <si>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</si>
  <si>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</si>
  <si>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</si>
  <si>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</si>
  <si>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</si>
  <si>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</si>
  <si>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</si>
  <si>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</si>
  <si>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</si>
  <si>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</si>
  <si>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</si>
  <si>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</si>
  <si>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</si>
  <si>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</si>
  <si>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</si>
  <si>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</si>
  <si>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</si>
  <si>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</si>
  <si>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</si>
  <si>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</si>
  <si>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</si>
  <si>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</si>
  <si>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</si>
  <si>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</si>
  <si>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</si>
  <si>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</si>
  <si>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</si>
  <si>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</si>
  <si>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</si>
  <si>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</si>
  <si>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</si>
  <si>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</si>
  <si>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</si>
  <si>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</si>
  <si>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</si>
  <si>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</si>
  <si>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</si>
  <si>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</si>
  <si>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</si>
  <si>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</si>
  <si>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</si>
  <si>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</si>
  <si>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</si>
  <si>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</si>
  <si>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</si>
  <si>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</si>
  <si>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</si>
  <si>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</si>
  <si>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</si>
  <si>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</si>
  <si>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</si>
  <si>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</si>
  <si>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</si>
  <si>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</si>
  <si>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</si>
  <si>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</si>
  <si>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</si>
  <si>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</si>
  <si>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</si>
  <si>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</si>
  <si>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</si>
  <si>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</si>
  <si>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</si>
  <si>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</si>
  <si>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</si>
  <si>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</si>
  <si>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</si>
  <si>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</si>
  <si>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</si>
  <si>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</si>
  <si>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</si>
  <si>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</si>
  <si>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</si>
  <si>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</si>
  <si>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</si>
  <si>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</si>
  <si>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</si>
  <si>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</si>
  <si>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</si>
  <si>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</si>
  <si>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</si>
  <si>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</si>
  <si>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</si>
  <si>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</si>
  <si>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</si>
  <si>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</si>
  <si>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</si>
  <si>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</si>
  <si>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</si>
  <si>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</si>
  <si>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</si>
  <si>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</si>
  <si>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</si>
  <si>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</si>
  <si>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</si>
  <si>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</si>
  <si>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</si>
  <si>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</si>
  <si>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</si>
  <si>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</si>
  <si>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</si>
  <si>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</si>
  <si>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</si>
  <si>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</si>
  <si>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</si>
  <si>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</si>
  <si>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</si>
  <si>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</si>
  <si>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</si>
  <si>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</si>
  <si>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</si>
  <si>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</si>
  <si>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</si>
  <si>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</si>
  <si>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</si>
  <si>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</si>
  <si>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</si>
  <si>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</si>
  <si>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</si>
  <si>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</si>
  <si>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</si>
  <si>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</si>
  <si>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</si>
  <si>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</si>
  <si>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</si>
  <si>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</si>
  <si>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</si>
  <si>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</si>
  <si>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</si>
  <si>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</si>
  <si>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</si>
  <si>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</si>
  <si>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</si>
  <si>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</si>
  <si>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</si>
  <si>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</si>
  <si>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</si>
  <si>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</si>
  <si>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</si>
  <si>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</si>
  <si>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</si>
  <si>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</si>
  <si>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</si>
  <si>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</si>
  <si>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</si>
  <si>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</si>
  <si>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</si>
  <si>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</si>
  <si>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</si>
  <si>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</si>
  <si>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</si>
  <si>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</si>
  <si>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</si>
  <si>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</si>
  <si>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</si>
  <si>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</si>
  <si>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</si>
  <si>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</si>
  <si>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</si>
  <si>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</si>
  <si>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</si>
  <si>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</si>
  <si>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</si>
  <si>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</si>
  <si>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</si>
  <si>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</si>
  <si>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</si>
  <si>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</si>
  <si>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</si>
  <si>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</si>
  <si>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</si>
  <si>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</si>
  <si>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</si>
  <si>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</si>
  <si>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</si>
  <si>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</si>
  <si>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</si>
  <si>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</si>
  <si>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</si>
  <si>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</si>
  <si>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</si>
  <si>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</si>
  <si>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</si>
  <si>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</si>
  <si>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</si>
  <si>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</si>
  <si>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</si>
  <si>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</si>
  <si>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</si>
  <si>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</si>
  <si>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</si>
  <si>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</si>
  <si>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</si>
  <si>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</si>
  <si>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</si>
  <si>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</si>
  <si>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</si>
  <si>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</si>
  <si>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</si>
  <si>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</si>
  <si>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</si>
  <si>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</si>
  <si>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</si>
  <si>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</si>
  <si>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</si>
  <si>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</si>
  <si>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</si>
  <si>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</si>
  <si>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</si>
  <si>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</si>
  <si>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</si>
  <si>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</si>
  <si>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</si>
  <si>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</si>
  <si>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</si>
  <si>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</si>
  <si>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</si>
  <si>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</si>
  <si>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</si>
  <si>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</si>
  <si>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</si>
  <si>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</si>
  <si>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</si>
  <si>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</si>
  <si>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</si>
  <si>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</si>
  <si>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</si>
  <si>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</si>
  <si>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</si>
  <si>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</si>
  <si>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</si>
  <si>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</si>
  <si>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</si>
  <si>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</si>
  <si>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</si>
  <si>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</si>
  <si>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</si>
  <si>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</si>
  <si>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</si>
  <si>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</si>
  <si>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</si>
  <si>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</si>
  <si>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</si>
  <si>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</si>
  <si>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</si>
  <si>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</si>
  <si>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</si>
  <si>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</si>
  <si>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</si>
  <si>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</si>
  <si>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</si>
  <si>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</si>
  <si>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</si>
  <si>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</si>
  <si>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</si>
  <si>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</si>
  <si>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</si>
  <si>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</si>
  <si>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</si>
  <si>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</si>
  <si>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</si>
  <si>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</si>
  <si>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</si>
  <si>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</si>
  <si>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</si>
  <si>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</si>
  <si>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</si>
  <si>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</si>
  <si>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</si>
  <si>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</si>
  <si>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</si>
  <si>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</si>
  <si>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</si>
  <si>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</si>
  <si>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</si>
  <si>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</si>
  <si>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</si>
  <si>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</si>
  <si>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</si>
  <si>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</si>
  <si>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</si>
  <si>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</si>
  <si>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</si>
  <si>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</si>
  <si>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</si>
  <si>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</si>
  <si>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</si>
  <si>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</si>
  <si>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</si>
  <si>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</si>
  <si>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</si>
  <si>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</si>
  <si>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</si>
  <si>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</si>
  <si>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</si>
  <si>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</si>
  <si>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</si>
  <si>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</si>
  <si>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</si>
  <si>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</si>
  <si>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</si>
  <si>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</si>
  <si>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</si>
  <si>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</si>
  <si>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</si>
  <si>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</si>
  <si>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</si>
  <si>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</si>
  <si>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</si>
  <si>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</si>
  <si>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</si>
  <si>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</si>
  <si>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</si>
  <si>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</si>
  <si>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</si>
  <si>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</si>
  <si>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</si>
  <si>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</si>
  <si>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</si>
  <si>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</si>
  <si>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</si>
  <si>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</si>
  <si>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</si>
  <si>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</si>
  <si>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</si>
  <si>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</si>
  <si>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</si>
  <si>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</si>
  <si>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</si>
  <si>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</si>
  <si>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</si>
  <si>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</si>
  <si>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</si>
  <si>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</si>
  <si>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</si>
  <si>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</si>
  <si>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</si>
  <si>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</si>
  <si>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</si>
  <si>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</si>
  <si>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</si>
  <si>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</si>
  <si>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</si>
  <si>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</si>
  <si>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</si>
  <si>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</si>
  <si>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</si>
  <si>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</si>
  <si>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</si>
  <si>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</si>
  <si>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</si>
  <si>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</si>
  <si>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</si>
  <si>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</si>
  <si>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</si>
  <si>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</si>
  <si>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</si>
  <si>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</si>
  <si>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</si>
  <si>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</si>
  <si>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</si>
  <si>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</si>
  <si>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</si>
  <si>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</si>
  <si>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</si>
  <si>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</si>
  <si>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</si>
  <si>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</si>
  <si>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</si>
  <si>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</si>
  <si>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</si>
  <si>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</si>
  <si>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</si>
  <si>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</si>
  <si>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</si>
  <si>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</si>
  <si>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</si>
  <si>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</si>
  <si>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</si>
  <si>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</si>
  <si>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</si>
  <si>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</si>
  <si>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</si>
  <si>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</si>
  <si>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</si>
  <si>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</si>
  <si>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</si>
  <si>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</si>
  <si>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</si>
  <si>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</si>
  <si>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</si>
  <si>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</si>
  <si>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</si>
  <si>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</si>
  <si>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</si>
  <si>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</si>
  <si>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</si>
  <si>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</si>
  <si>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</si>
  <si>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</si>
  <si>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</si>
  <si>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</si>
  <si>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</si>
  <si>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</si>
  <si>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</si>
  <si>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</si>
  <si>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</si>
  <si>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</si>
  <si>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</si>
  <si>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</si>
  <si>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</si>
  <si>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</si>
  <si>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</si>
  <si>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</si>
  <si>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</si>
  <si>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</si>
  <si>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</si>
  <si>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</si>
  <si>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</si>
  <si>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</si>
  <si>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</si>
  <si>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</si>
  <si>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</si>
  <si>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</si>
  <si>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</si>
  <si>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</si>
  <si>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</si>
  <si>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</si>
  <si>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</si>
  <si>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</si>
  <si>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</si>
  <si>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</si>
  <si>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</si>
  <si>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</si>
  <si>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</si>
  <si>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</si>
  <si>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</si>
  <si>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</si>
  <si>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</si>
  <si>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</si>
  <si>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</si>
  <si>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</si>
  <si>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</si>
  <si>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</si>
  <si>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</si>
  <si>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</si>
  <si>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</si>
  <si>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</si>
  <si>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</si>
  <si>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</si>
  <si>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</si>
  <si>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</si>
  <si>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</si>
  <si>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</si>
  <si>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</si>
  <si>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</si>
  <si>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</si>
  <si>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</si>
  <si>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</si>
  <si>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</si>
  <si>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</si>
  <si>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</si>
  <si>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</si>
  <si>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</si>
  <si>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</si>
  <si>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</si>
  <si>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</si>
  <si>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</si>
  <si>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</si>
  <si>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</si>
  <si>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</si>
  <si>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</si>
  <si>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</si>
  <si>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</si>
  <si>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</si>
  <si>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</si>
  <si>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</si>
  <si>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</si>
  <si>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</si>
  <si>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</si>
  <si>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</si>
  <si>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</si>
  <si>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</si>
  <si>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</si>
  <si>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</si>
  <si>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</si>
  <si>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</si>
  <si>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</si>
  <si>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</si>
  <si>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</si>
  <si>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</si>
  <si>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</si>
  <si>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</si>
  <si>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</si>
  <si>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</si>
  <si>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</si>
  <si>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</si>
  <si>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</si>
  <si>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</si>
  <si>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</si>
  <si>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</si>
  <si>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</si>
  <si>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</si>
  <si>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</si>
  <si>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</si>
  <si>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</si>
  <si>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</si>
  <si>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</si>
  <si>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</si>
  <si>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</si>
  <si>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</si>
  <si>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</si>
  <si>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</si>
  <si>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</si>
  <si>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</si>
  <si>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</si>
  <si>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</si>
  <si>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</si>
  <si>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</si>
  <si>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</si>
  <si>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</si>
  <si>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</si>
  <si>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</si>
  <si>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</si>
  <si>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</si>
  <si>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</si>
  <si>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</si>
  <si>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</si>
  <si>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</si>
  <si>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</si>
  <si>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</si>
  <si>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</si>
  <si>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</si>
  <si>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</si>
  <si>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</si>
  <si>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</si>
  <si>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</si>
  <si>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</si>
  <si>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</si>
  <si>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</si>
  <si>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</si>
  <si>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</si>
  <si>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</si>
  <si>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</si>
  <si>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</si>
  <si>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</si>
  <si>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</si>
  <si>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</si>
  <si>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</si>
  <si>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</si>
  <si>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</si>
  <si>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</si>
  <si>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</si>
  <si>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</si>
  <si>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</si>
  <si>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</si>
  <si>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</si>
  <si>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</si>
  <si>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</si>
  <si>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</si>
  <si>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</si>
  <si>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</si>
  <si>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</si>
  <si>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</si>
  <si>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</si>
  <si>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</si>
  <si>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</si>
  <si>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</si>
  <si>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</si>
  <si>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</si>
  <si>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</si>
  <si>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</si>
  <si>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</si>
  <si>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</si>
  <si>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</si>
  <si>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</si>
  <si>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</si>
  <si>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</si>
  <si>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</si>
  <si>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</si>
  <si>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</si>
  <si>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</si>
  <si>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</si>
  <si>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</si>
  <si>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</si>
  <si>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</si>
  <si>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</si>
  <si>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</si>
  <si>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</si>
  <si>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</si>
  <si>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</si>
  <si>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</si>
  <si>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</si>
  <si>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</si>
  <si>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</si>
  <si>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</si>
  <si>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</si>
  <si>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</si>
  <si>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</si>
  <si>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</si>
  <si>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</si>
  <si>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</si>
  <si>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</si>
  <si>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</si>
  <si>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</si>
  <si>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</si>
  <si>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</si>
  <si>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</si>
  <si>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</si>
  <si>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</si>
  <si>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</si>
  <si>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</si>
  <si>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</si>
  <si>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</si>
  <si>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</si>
  <si>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</si>
  <si>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</si>
  <si>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</si>
  <si>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</si>
  <si>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</si>
  <si>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</si>
  <si>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</si>
  <si>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</si>
  <si>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</si>
  <si>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</si>
  <si>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</si>
  <si>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</si>
  <si>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</si>
  <si>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</si>
  <si>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</si>
  <si>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</si>
  <si>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</si>
  <si>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</si>
  <si>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</si>
  <si>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</si>
  <si>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</si>
  <si>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</si>
  <si>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</si>
  <si>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</si>
  <si>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</si>
  <si>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</si>
  <si>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</si>
  <si>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</si>
  <si>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</si>
  <si>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</si>
  <si>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</si>
  <si>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</si>
  <si>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</si>
  <si>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</si>
  <si>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</si>
  <si>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</si>
  <si>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</si>
  <si>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</si>
  <si>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</si>
  <si>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</si>
  <si>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</si>
  <si>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</si>
  <si>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</si>
  <si>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</si>
  <si>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</si>
  <si>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</si>
  <si>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</si>
  <si>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</si>
  <si>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</si>
  <si>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</si>
  <si>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</si>
  <si>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</si>
  <si>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</si>
  <si>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</si>
  <si>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</si>
  <si>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</si>
  <si>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</si>
  <si>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</si>
  <si>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</si>
  <si>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</si>
  <si>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</si>
  <si>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</si>
  <si>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</si>
  <si>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</si>
  <si>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</si>
  <si>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</si>
  <si>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</si>
  <si>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</si>
  <si>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</si>
  <si>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</si>
  <si>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</si>
  <si>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</si>
  <si>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</si>
  <si>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</si>
  <si>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</si>
  <si>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</si>
  <si>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</si>
  <si>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</si>
  <si>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</si>
  <si>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</si>
  <si>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</si>
  <si>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</si>
  <si>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</si>
  <si>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</si>
  <si>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</si>
  <si>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</si>
  <si>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</si>
  <si>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</si>
  <si>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</si>
  <si>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</si>
  <si>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</si>
  <si>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</si>
  <si>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</si>
  <si>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</si>
  <si>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</si>
  <si>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</si>
  <si>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</si>
  <si>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</si>
  <si>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</si>
  <si>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</si>
  <si>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</si>
  <si>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</si>
  <si>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</si>
  <si>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</si>
  <si>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</si>
  <si>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</si>
  <si>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</si>
  <si>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</si>
  <si>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</si>
  <si>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</si>
  <si>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</si>
  <si>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</si>
  <si>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</si>
  <si>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</si>
  <si>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</si>
  <si>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</si>
  <si>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</si>
  <si>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</si>
  <si>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</si>
  <si>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</si>
  <si>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</si>
  <si>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</si>
  <si>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</si>
  <si>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</si>
  <si>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</si>
  <si>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</si>
  <si>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</si>
  <si>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</si>
  <si>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</si>
  <si>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</si>
  <si>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</si>
  <si>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</si>
  <si>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</si>
  <si>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</si>
  <si>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</si>
  <si>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</si>
  <si>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</si>
  <si>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</si>
  <si>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</si>
  <si>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</si>
  <si>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</si>
  <si>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</si>
  <si>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</si>
  <si>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</si>
  <si>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</si>
  <si>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</si>
  <si>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</si>
  <si>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</si>
  <si>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</si>
  <si>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</si>
  <si>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</si>
  <si>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</si>
  <si>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</si>
  <si>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</si>
  <si>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</si>
  <si>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</si>
  <si>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</si>
  <si>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</si>
  <si>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</si>
  <si>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</si>
  <si>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</si>
  <si>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</si>
  <si>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</si>
  <si>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</si>
  <si>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</si>
  <si>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</si>
  <si>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</si>
  <si>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</si>
  <si>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</si>
  <si>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</si>
  <si>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</si>
  <si>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</si>
  <si>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</si>
  <si>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</si>
  <si>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</si>
  <si>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</si>
  <si>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</si>
  <si>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</si>
  <si>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</si>
  <si>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</si>
  <si>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</si>
  <si>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</si>
  <si>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</si>
  <si>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</si>
  <si>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</si>
  <si>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</si>
  <si>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</si>
  <si>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</si>
  <si>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</si>
  <si>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</si>
  <si>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</si>
  <si>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</si>
  <si>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</si>
  <si>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</si>
  <si>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</si>
  <si>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</si>
  <si>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</si>
  <si>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</si>
  <si>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</si>
  <si>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</si>
  <si>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</si>
  <si>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</si>
  <si>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</si>
  <si>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</si>
  <si>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</si>
  <si>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</si>
  <si>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</si>
  <si>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</si>
  <si>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</si>
  <si>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</si>
  <si>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</si>
  <si>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</si>
  <si>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</si>
  <si>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</si>
  <si>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</si>
  <si>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</si>
  <si>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</si>
  <si>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</si>
  <si>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</si>
  <si>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</si>
  <si>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</si>
  <si>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</si>
  <si>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</si>
  <si>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</si>
  <si>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</si>
  <si>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</si>
  <si>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</si>
  <si>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</si>
  <si>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</si>
  <si>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</si>
  <si>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</si>
  <si>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</si>
  <si>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</si>
  <si>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</si>
  <si>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</si>
  <si>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</si>
  <si>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</si>
  <si>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</si>
  <si>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</si>
  <si>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</si>
  <si>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</si>
  <si>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</si>
  <si>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</si>
  <si>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</si>
  <si>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</si>
  <si>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</si>
  <si>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</si>
  <si>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</si>
  <si>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</si>
  <si>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</si>
  <si>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</si>
  <si>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</si>
  <si>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</si>
  <si>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</si>
  <si>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</si>
  <si>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</si>
  <si>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</si>
  <si>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</si>
  <si>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</si>
  <si>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</si>
  <si>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</si>
  <si>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</si>
  <si>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</si>
  <si>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</si>
  <si>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</si>
  <si>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</si>
  <si>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</si>
  <si>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</si>
  <si>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</si>
  <si>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</si>
  <si>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</si>
  <si>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</si>
  <si>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</si>
  <si>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</si>
  <si>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</si>
  <si>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</si>
  <si>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</si>
  <si>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</si>
  <si>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</si>
  <si>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</si>
  <si>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</si>
  <si>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</si>
  <si>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</si>
  <si>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</si>
  <si>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</si>
  <si>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</si>
  <si>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</si>
  <si>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</si>
  <si>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</si>
  <si>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</si>
  <si>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</si>
  <si>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</si>
  <si>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</si>
  <si>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</si>
  <si>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</si>
  <si>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</si>
  <si>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</si>
  <si>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</si>
  <si>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</si>
  <si>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</si>
  <si>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</si>
  <si>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</si>
  <si>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</si>
  <si>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</si>
  <si>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</si>
  <si>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</si>
  <si>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</si>
  <si>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</si>
  <si>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</si>
  <si>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</si>
  <si>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</si>
  <si>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</si>
  <si>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</si>
  <si>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</si>
  <si>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</si>
  <si>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</si>
  <si>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</si>
  <si>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</si>
  <si>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</si>
  <si>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</si>
  <si>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</si>
  <si>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</si>
  <si>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</si>
  <si>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</si>
  <si>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</si>
  <si>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</si>
  <si>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</si>
  <si>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</si>
  <si>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</si>
  <si>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</si>
  <si>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</si>
  <si>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</si>
  <si>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</si>
  <si>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</si>
  <si>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</si>
  <si>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</si>
  <si>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</si>
  <si>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</si>
  <si>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</si>
  <si>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</si>
  <si>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</si>
  <si>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</si>
  <si>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</si>
  <si>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</si>
  <si>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</si>
  <si>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</si>
  <si>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</si>
  <si>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</si>
  <si>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</si>
  <si>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</si>
  <si>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</si>
  <si>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</si>
  <si>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</si>
  <si>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</si>
  <si>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</si>
  <si>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</si>
  <si>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</si>
  <si>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</si>
  <si>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</si>
  <si>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</si>
  <si>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</si>
  <si>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</si>
  <si>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</si>
  <si>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</si>
  <si>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</si>
  <si>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</si>
  <si>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</si>
  <si>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</si>
  <si>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</si>
  <si>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</si>
  <si>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</si>
  <si>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</si>
  <si>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</si>
  <si>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</si>
  <si>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</si>
  <si>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</si>
  <si>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</si>
  <si>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</si>
  <si>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</si>
  <si>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</si>
  <si>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</si>
  <si>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</si>
  <si>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</si>
  <si>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</si>
  <si>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</si>
  <si>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</si>
  <si>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</si>
  <si>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</si>
  <si>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</si>
  <si>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</si>
  <si>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</si>
  <si>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</si>
  <si>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</si>
  <si>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</si>
  <si>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</si>
  <si>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</si>
  <si>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</si>
  <si>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</si>
  <si>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</si>
  <si>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</si>
  <si>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</si>
  <si>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</si>
  <si>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</si>
  <si>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</si>
  <si>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</si>
  <si>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</si>
  <si>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</si>
  <si>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</si>
  <si>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</si>
  <si>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</si>
  <si>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</si>
  <si>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</si>
  <si>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</si>
  <si>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</si>
  <si>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</si>
  <si>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</si>
  <si>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</si>
  <si>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</si>
  <si>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</si>
  <si>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</si>
  <si>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</si>
  <si>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</si>
  <si>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</si>
  <si>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</si>
  <si>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</si>
  <si>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</si>
  <si>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</si>
  <si>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</si>
  <si>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</si>
  <si>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</si>
  <si>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</si>
  <si>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</si>
  <si>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</si>
  <si>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</si>
  <si>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</si>
  <si>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</si>
  <si>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</si>
  <si>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</si>
  <si>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</si>
  <si>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</si>
  <si>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</si>
  <si>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</si>
  <si>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</si>
  <si>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</si>
  <si>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</si>
  <si>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</si>
  <si>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</si>
  <si>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</si>
  <si>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</si>
  <si>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</si>
  <si>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</si>
  <si>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</si>
  <si>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</si>
  <si>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</si>
  <si>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</si>
  <si>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</si>
  <si>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</si>
  <si>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</si>
  <si>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</si>
  <si>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</si>
  <si>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</si>
  <si>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</si>
  <si>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</si>
  <si>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</si>
  <si>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</si>
  <si>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</si>
  <si>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</si>
  <si>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</si>
  <si>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</si>
  <si>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</si>
  <si>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</si>
  <si>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</si>
  <si>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</si>
  <si>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</si>
  <si>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</si>
  <si>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</si>
  <si>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</si>
  <si>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</si>
  <si>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</si>
  <si>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</si>
  <si>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</si>
  <si>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</si>
  <si>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</si>
  <si>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</si>
  <si>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</si>
  <si>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</si>
  <si>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</si>
  <si>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</si>
  <si>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</si>
  <si>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</si>
  <si>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</si>
  <si>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</si>
  <si>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</si>
  <si>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</si>
  <si>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</si>
  <si>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</si>
  <si>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</si>
  <si>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</si>
  <si>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</si>
  <si>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</si>
  <si>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</si>
  <si>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</si>
  <si>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</si>
  <si>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</si>
  <si>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</si>
  <si>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</si>
  <si>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</si>
  <si>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</si>
  <si>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</si>
  <si>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</si>
  <si>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</si>
  <si>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</si>
  <si>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</si>
  <si>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</si>
  <si>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</si>
  <si>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</si>
  <si>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</si>
  <si>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</si>
  <si>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</si>
  <si>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</si>
  <si>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</si>
  <si>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</si>
  <si>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</si>
  <si>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</si>
  <si>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</si>
  <si>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</si>
  <si>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</si>
  <si>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</si>
  <si>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</si>
  <si>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</si>
  <si>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</si>
  <si>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</si>
  <si>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</si>
  <si>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</si>
  <si>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</si>
  <si>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</si>
  <si>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</si>
  <si>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</si>
  <si>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</si>
  <si>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</si>
  <si>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</si>
  <si>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</si>
  <si>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</si>
  <si>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</si>
  <si>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</si>
  <si>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</si>
  <si>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</si>
  <si>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</si>
  <si>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</si>
  <si>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</si>
  <si>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</si>
  <si>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</si>
  <si>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</si>
  <si>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</si>
  <si>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</si>
  <si>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</si>
  <si>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</si>
  <si>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</si>
  <si>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</si>
  <si>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</si>
  <si>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</si>
  <si>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</si>
  <si>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</si>
  <si>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</si>
  <si>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</si>
  <si>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</si>
  <si>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</si>
  <si>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</si>
  <si>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</si>
  <si>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</si>
  <si>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</si>
  <si>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</si>
  <si>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</si>
  <si>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</si>
  <si>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</si>
  <si>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</si>
  <si>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</si>
  <si>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</si>
  <si>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</si>
  <si>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</si>
  <si>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</si>
  <si>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</si>
  <si>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</si>
  <si>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</si>
  <si>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</si>
  <si>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</si>
  <si>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</si>
  <si>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</si>
  <si>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</si>
  <si>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</si>
  <si>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</si>
  <si>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</si>
  <si>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</si>
  <si>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</si>
  <si>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</si>
  <si>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</si>
  <si>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</si>
  <si>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</si>
  <si>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</si>
  <si>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</si>
  <si>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</si>
  <si>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</si>
  <si>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</si>
  <si>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</si>
  <si>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</si>
  <si>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</si>
  <si>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</si>
  <si>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</si>
  <si>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</si>
  <si>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</si>
  <si>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</si>
  <si>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</si>
  <si>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</si>
  <si>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</si>
  <si>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</si>
  <si>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</si>
  <si>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</si>
  <si>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</si>
  <si>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</si>
  <si>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</si>
  <si>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</si>
  <si>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</si>
  <si>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</si>
  <si>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</si>
  <si>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</si>
  <si>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</si>
  <si>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</si>
  <si>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</si>
  <si>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</si>
  <si>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</si>
  <si>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</si>
  <si>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</si>
  <si>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</si>
  <si>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</si>
  <si>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</si>
  <si>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</si>
  <si>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</si>
  <si>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</si>
  <si>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</si>
  <si>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</si>
  <si>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</si>
  <si>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</si>
  <si>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</si>
  <si>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</si>
  <si>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</si>
  <si>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</si>
  <si>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</si>
  <si>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</si>
  <si>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</si>
  <si>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</si>
  <si>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</si>
  <si>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</si>
  <si>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</si>
  <si>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</si>
  <si>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</si>
  <si>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</si>
  <si>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</si>
  <si>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</si>
  <si>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</si>
  <si>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</si>
  <si>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</si>
  <si>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</si>
  <si>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</si>
  <si>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</si>
  <si>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</si>
  <si>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</si>
  <si>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</si>
  <si>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</si>
  <si>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</si>
  <si>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</si>
  <si>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</si>
  <si>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</si>
  <si>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</si>
  <si>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</si>
  <si>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</si>
  <si>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</si>
  <si>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</si>
  <si>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</si>
  <si>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</si>
  <si>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</si>
  <si>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</si>
  <si>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</si>
  <si>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</si>
  <si>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</si>
  <si>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</si>
  <si>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</si>
  <si>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</si>
  <si>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</si>
  <si>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</si>
  <si>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</si>
  <si>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</si>
  <si>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</si>
  <si>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</si>
  <si>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</si>
  <si>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</si>
  <si>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</si>
  <si>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</si>
  <si>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</si>
  <si>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</si>
  <si>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</si>
  <si>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</si>
  <si>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</si>
  <si>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</si>
  <si>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</si>
  <si>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</si>
  <si>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</si>
  <si>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</si>
  <si>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</si>
  <si>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</si>
  <si>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</si>
  <si>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</si>
  <si>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</si>
  <si>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</si>
  <si>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</si>
  <si>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</si>
  <si>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</si>
  <si>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</si>
  <si>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</si>
  <si>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</si>
  <si>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</si>
  <si>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</si>
  <si>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</si>
  <si>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</si>
  <si>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</si>
  <si>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</si>
  <si>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</si>
  <si>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</si>
  <si>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</si>
  <si>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</si>
  <si>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</si>
  <si>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</si>
  <si>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</si>
  <si>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</si>
  <si>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</si>
  <si>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</si>
  <si>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</si>
  <si>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</si>
  <si>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</si>
  <si>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</si>
  <si>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</si>
  <si>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</si>
  <si>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</si>
  <si>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</si>
  <si>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</si>
  <si>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</si>
  <si>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</si>
  <si>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</si>
  <si>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</si>
  <si>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</si>
  <si>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</si>
  <si>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</si>
  <si>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</si>
  <si>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</si>
  <si>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</si>
  <si>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</si>
  <si>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</si>
  <si>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</si>
  <si>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</si>
  <si>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</si>
  <si>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</si>
  <si>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</si>
  <si>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</si>
  <si>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</si>
  <si>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</si>
  <si>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</si>
  <si>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</si>
  <si>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</si>
  <si>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</si>
  <si>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</si>
  <si>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</si>
  <si>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</si>
  <si>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</si>
  <si>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</si>
  <si>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</si>
  <si>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</si>
  <si>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</si>
  <si>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</si>
  <si>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</si>
  <si>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</si>
  <si>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</si>
  <si>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</si>
  <si>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</si>
  <si>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</si>
  <si>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</si>
  <si>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</si>
  <si>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</si>
  <si>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</si>
  <si>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</si>
  <si>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</si>
  <si>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</si>
  <si>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</si>
  <si>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</si>
  <si>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</si>
  <si>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</si>
  <si>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</si>
  <si>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</si>
  <si>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</si>
  <si>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</si>
  <si>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</si>
  <si>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</si>
  <si>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</si>
  <si>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</si>
  <si>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</si>
  <si>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</si>
  <si>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</si>
  <si>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</si>
  <si>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</si>
  <si>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</si>
  <si>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</si>
  <si>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</si>
  <si>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</si>
  <si>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</si>
  <si>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</si>
  <si>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</si>
  <si>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</si>
  <si>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</si>
  <si>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</si>
  <si>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</si>
  <si>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</si>
  <si>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</si>
  <si>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</si>
  <si>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</si>
  <si>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</si>
  <si>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</si>
  <si>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</si>
  <si>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</si>
  <si>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</si>
  <si>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</si>
  <si>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</si>
  <si>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</si>
  <si>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</si>
  <si>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</si>
  <si>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</si>
  <si>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</si>
  <si>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</si>
  <si>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</si>
  <si>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</si>
  <si>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</si>
  <si>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</si>
  <si>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</si>
  <si>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</si>
  <si>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</si>
  <si>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</si>
  <si>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</si>
  <si>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</si>
  <si>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</si>
  <si>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</si>
  <si>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</si>
  <si>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</si>
  <si>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</si>
  <si>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</si>
  <si>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</si>
  <si>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</si>
  <si>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</si>
  <si>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</si>
  <si>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</si>
  <si>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</si>
  <si>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</si>
  <si>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</si>
  <si>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</si>
  <si>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</si>
  <si>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</si>
  <si>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</si>
  <si>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</si>
  <si>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</si>
  <si>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</si>
  <si>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</si>
  <si>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</si>
  <si>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</si>
  <si>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</si>
  <si>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</si>
  <si>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</si>
  <si>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</si>
  <si>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</si>
  <si>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</si>
  <si>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</si>
  <si>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</si>
  <si>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</si>
  <si>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</si>
  <si>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</si>
  <si>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</si>
  <si>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</si>
  <si>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</si>
  <si>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</si>
  <si>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</si>
  <si>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</si>
  <si>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</si>
  <si>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</si>
  <si>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</si>
  <si>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</si>
  <si>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</si>
  <si>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</si>
  <si>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</si>
  <si>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</si>
  <si>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</si>
  <si>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</si>
  <si>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</si>
  <si>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</si>
  <si>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</si>
  <si>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</si>
  <si>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</si>
  <si>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</si>
  <si>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</si>
  <si>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</si>
  <si>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</si>
  <si>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</si>
  <si>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</si>
  <si>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</si>
  <si>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</si>
  <si>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</si>
  <si>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</si>
  <si>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</si>
  <si>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</si>
  <si>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</si>
  <si>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</si>
  <si>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</si>
  <si>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</si>
  <si>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</si>
  <si>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</si>
  <si>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</si>
  <si>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</si>
  <si>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</si>
  <si>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</si>
  <si>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</si>
  <si>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</si>
  <si>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</si>
  <si>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</si>
  <si>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</si>
  <si>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</si>
  <si>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</si>
  <si>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</si>
  <si>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</si>
  <si>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</si>
  <si>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</si>
  <si>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</si>
  <si>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</si>
  <si>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</si>
  <si>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</si>
  <si>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</si>
  <si>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</si>
  <si>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</si>
  <si>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</si>
  <si>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</si>
  <si>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</si>
  <si>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</si>
  <si>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</si>
  <si>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</si>
  <si>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</si>
  <si>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</si>
  <si>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</si>
  <si>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</si>
  <si>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</si>
  <si>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</si>
  <si>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</si>
  <si>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</si>
  <si>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</si>
  <si>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</si>
  <si>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</si>
  <si>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</si>
  <si>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</si>
  <si>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</si>
  <si>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</si>
  <si>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</si>
  <si>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</si>
  <si>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</si>
  <si>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</si>
  <si>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</si>
  <si>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</si>
  <si>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</si>
  <si>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</si>
  <si>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</si>
  <si>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</si>
  <si>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</si>
  <si>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</si>
  <si>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</si>
  <si>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</si>
  <si>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</si>
  <si>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</si>
  <si>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</si>
  <si>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</si>
  <si>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</si>
  <si>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</si>
  <si>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</si>
  <si>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</si>
  <si>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</si>
  <si>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</si>
  <si>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</si>
  <si>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</si>
  <si>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</si>
  <si>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</si>
  <si>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</si>
  <si>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</si>
  <si>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</si>
  <si>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</si>
  <si>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</si>
  <si>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</si>
  <si>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</si>
  <si>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</si>
  <si>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</si>
  <si>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</si>
  <si>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</si>
  <si>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</si>
  <si>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</si>
  <si>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</si>
  <si>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</si>
  <si>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</si>
  <si>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</si>
  <si>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</si>
  <si>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</si>
  <si>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</si>
  <si>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</si>
  <si>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</si>
  <si>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</si>
  <si>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</si>
  <si>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</si>
  <si>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</si>
  <si>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</si>
  <si>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</si>
  <si>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</si>
  <si>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</si>
  <si>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</si>
  <si>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</si>
  <si>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</si>
  <si>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</si>
  <si>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</si>
  <si>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</si>
  <si>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</si>
  <si>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</si>
  <si>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</si>
  <si>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</si>
  <si>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</si>
  <si>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</si>
  <si>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</si>
  <si>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</si>
  <si>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</si>
  <si>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</si>
  <si>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</si>
  <si>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</si>
  <si>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</si>
  <si>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</si>
  <si>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</si>
  <si>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</si>
  <si>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</si>
  <si>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</si>
  <si>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</si>
  <si>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</si>
  <si>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</si>
  <si>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</si>
  <si>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</si>
  <si>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</si>
  <si>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</si>
  <si>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</si>
  <si>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</si>
  <si>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</si>
  <si>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</si>
  <si>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</si>
  <si>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</si>
  <si>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</si>
  <si>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</si>
  <si>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</si>
  <si>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</si>
  <si>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</si>
  <si>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</si>
  <si>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</si>
  <si>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</si>
  <si>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</si>
  <si>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</si>
  <si>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</si>
  <si>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</si>
  <si>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</si>
  <si>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</si>
  <si>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</si>
  <si>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</si>
  <si>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</si>
  <si>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</si>
  <si>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</si>
  <si>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</si>
  <si>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</si>
  <si>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</si>
  <si>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</si>
  <si>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</si>
  <si>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</si>
  <si>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</si>
  <si>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</si>
  <si>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</si>
  <si>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</si>
  <si>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</si>
  <si>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</si>
  <si>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</si>
  <si>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</si>
  <si>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</si>
  <si>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</si>
  <si>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</si>
  <si>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</si>
  <si>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</si>
  <si>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</si>
  <si>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</si>
  <si>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</si>
  <si>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</si>
  <si>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</si>
  <si>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</si>
  <si>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</si>
  <si>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</si>
  <si>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</si>
  <si>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</si>
  <si>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</si>
  <si>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</si>
  <si>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</si>
  <si>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</si>
  <si>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</si>
  <si>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</si>
  <si>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</si>
  <si>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</si>
  <si>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</si>
  <si>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</si>
  <si>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</si>
  <si>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</si>
  <si>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</si>
  <si>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</si>
  <si>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</si>
  <si>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</si>
  <si>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</si>
  <si>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</si>
  <si>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</si>
  <si>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</si>
  <si>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</si>
  <si>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</si>
  <si>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</si>
  <si>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</si>
  <si>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</si>
  <si>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</si>
  <si>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</si>
  <si>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</si>
  <si>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</si>
  <si>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</si>
  <si>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</si>
  <si>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</si>
  <si>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</si>
  <si>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</si>
  <si>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</si>
  <si>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</si>
  <si>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</si>
  <si>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</si>
  <si>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</si>
  <si>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</si>
  <si>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</si>
  <si>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</si>
  <si>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</si>
  <si>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</si>
  <si>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</si>
  <si>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</si>
  <si>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</si>
  <si>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</si>
  <si>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</si>
  <si>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</si>
  <si>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</si>
  <si>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</si>
  <si>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</si>
  <si>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</si>
  <si>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</si>
  <si>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</si>
  <si>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</si>
  <si>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</si>
  <si>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</si>
  <si>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</si>
  <si>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</si>
  <si>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</si>
  <si>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</si>
  <si>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</si>
  <si>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</si>
  <si>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</si>
  <si>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</si>
  <si>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</si>
  <si>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</si>
  <si>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</si>
  <si>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</si>
  <si>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</si>
  <si>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</si>
  <si>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</si>
  <si>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</si>
  <si>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</si>
  <si>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</si>
  <si>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</si>
  <si>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</si>
  <si>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</si>
  <si>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</si>
  <si>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</si>
  <si>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</si>
  <si>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</si>
  <si>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</si>
  <si>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</si>
  <si>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</si>
  <si>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</si>
  <si>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</si>
  <si>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</si>
  <si>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</si>
  <si>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</si>
  <si>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</si>
  <si>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</si>
  <si>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</si>
  <si>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</si>
  <si>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</si>
  <si>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</si>
  <si>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</si>
  <si>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</si>
  <si>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</si>
  <si>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</si>
  <si>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</si>
  <si>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</si>
  <si>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</si>
  <si>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</si>
  <si>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</si>
  <si>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</si>
  <si>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</si>
  <si>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</si>
  <si>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</si>
  <si>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</si>
  <si>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</si>
  <si>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</si>
  <si>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</si>
  <si>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</si>
  <si>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</si>
  <si>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</si>
  <si>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</si>
  <si>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</si>
  <si>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</si>
  <si>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</si>
  <si>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</si>
  <si>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</si>
  <si>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</si>
  <si>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</si>
  <si>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</si>
  <si>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</si>
  <si>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</si>
  <si>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</si>
  <si>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</si>
  <si>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</si>
  <si>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</si>
  <si>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</si>
  <si>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</si>
  <si>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</si>
  <si>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</si>
  <si>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</si>
  <si>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</si>
  <si>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</si>
  <si>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</si>
  <si>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</si>
  <si>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</si>
  <si>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</si>
  <si>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</si>
  <si>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</si>
  <si>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</si>
  <si>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</si>
  <si>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</si>
  <si>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</si>
  <si>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</si>
  <si>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</si>
  <si>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</si>
  <si>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</si>
  <si>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</si>
  <si>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</si>
  <si>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</si>
  <si>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</si>
  <si>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</si>
  <si>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</si>
  <si>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</si>
  <si>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</si>
  <si>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</si>
  <si>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</si>
  <si>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</si>
  <si>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</si>
  <si>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</si>
  <si>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</si>
  <si>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</si>
  <si>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</si>
  <si>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</si>
  <si>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</si>
  <si>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</si>
  <si>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</si>
  <si>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</si>
  <si>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</si>
  <si>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</si>
  <si>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</si>
  <si>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</si>
  <si>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</si>
  <si>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</si>
  <si>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</si>
  <si>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</si>
  <si>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</si>
  <si>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</si>
  <si>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</si>
  <si>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</si>
  <si>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</si>
  <si>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</si>
  <si>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</si>
  <si>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</si>
  <si>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</si>
  <si>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</si>
  <si>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</si>
  <si>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</si>
  <si>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</si>
  <si>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</si>
  <si>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</si>
  <si>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</si>
  <si>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</si>
  <si>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</si>
  <si>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</si>
  <si>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</si>
  <si>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</si>
  <si>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</si>
  <si>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</si>
  <si>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</si>
  <si>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</si>
  <si>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</si>
  <si>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</si>
  <si>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</si>
  <si>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</si>
  <si>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</si>
  <si>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</si>
  <si>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</si>
  <si>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</si>
  <si>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</si>
  <si>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</si>
  <si>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</si>
  <si>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</si>
  <si>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</si>
  <si>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</si>
  <si>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</si>
  <si>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</si>
  <si>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</si>
  <si>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</si>
  <si>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</si>
  <si>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</si>
  <si>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</si>
  <si>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</si>
  <si>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</si>
  <si>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</si>
  <si>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</si>
  <si>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</si>
  <si>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</si>
  <si>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</si>
  <si>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</si>
  <si>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</si>
  <si>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</si>
  <si>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</si>
  <si>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</si>
  <si>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</si>
  <si>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</si>
  <si>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</si>
  <si>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</si>
  <si>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</si>
  <si>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</si>
  <si>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</si>
  <si>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</si>
  <si>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</si>
  <si>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</si>
  <si>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</si>
  <si>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</si>
  <si>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</si>
  <si>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</si>
  <si>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</si>
  <si>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</si>
  <si>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</si>
  <si>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</si>
  <si>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</si>
  <si>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</si>
  <si>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</si>
  <si>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</si>
  <si>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</si>
  <si>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</si>
  <si>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</si>
  <si>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</si>
  <si>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</si>
  <si>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</si>
  <si>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</si>
  <si>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</si>
  <si>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</si>
  <si>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</si>
  <si>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</si>
  <si>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</si>
  <si>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</si>
  <si>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</si>
  <si>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</si>
  <si>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</si>
  <si>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</si>
  <si>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</si>
  <si>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</si>
  <si>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</si>
  <si>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</si>
  <si>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</si>
  <si>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</si>
  <si>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</si>
  <si>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</si>
  <si>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</si>
  <si>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</si>
  <si>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</si>
  <si>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</si>
  <si>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</si>
  <si>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</si>
  <si>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</si>
  <si>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</si>
  <si>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</si>
  <si>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</si>
  <si>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</si>
  <si>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</si>
  <si>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</si>
  <si>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</si>
  <si>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</si>
  <si>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</si>
  <si>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</si>
  <si>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</si>
  <si>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</si>
  <si>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</si>
  <si>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</si>
  <si>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</si>
  <si>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</si>
  <si>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</si>
  <si>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</si>
  <si>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</si>
  <si>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</si>
  <si>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</si>
  <si>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</si>
  <si>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</si>
  <si>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</si>
  <si>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</si>
  <si>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</si>
  <si>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</si>
  <si>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</si>
  <si>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</si>
  <si>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</si>
  <si>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</si>
  <si>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</si>
  <si>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</si>
  <si>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</si>
  <si>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</si>
  <si>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</si>
  <si>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</si>
  <si>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</si>
  <si>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</si>
  <si>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</si>
  <si>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</si>
  <si>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</si>
  <si>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</si>
  <si>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</si>
  <si>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</si>
  <si>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</si>
  <si>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</si>
  <si>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</si>
  <si>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</si>
  <si>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</si>
  <si>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</si>
  <si>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</si>
  <si>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</si>
  <si>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</si>
  <si>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</si>
  <si>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</si>
  <si>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</si>
  <si>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</si>
  <si>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</si>
  <si>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</si>
  <si>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</si>
  <si>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</si>
  <si>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</si>
  <si>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</si>
  <si>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</si>
  <si>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</si>
  <si>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</si>
  <si>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</si>
  <si>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</si>
  <si>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</si>
  <si>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</si>
  <si>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</si>
  <si>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</si>
  <si>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</si>
  <si>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</si>
  <si>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</si>
  <si>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</si>
  <si>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</si>
  <si>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</si>
  <si>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</si>
  <si>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</si>
  <si>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</si>
  <si>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</si>
  <si>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</si>
  <si>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</si>
  <si>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</si>
  <si>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</si>
  <si>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</si>
  <si>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</si>
  <si>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</si>
  <si>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</si>
  <si>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</si>
  <si>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</si>
  <si>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</si>
  <si>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</si>
  <si>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</si>
  <si>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</si>
  <si>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</si>
  <si>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</si>
  <si>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</si>
  <si>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</si>
  <si>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</si>
  <si>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</si>
  <si>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</si>
  <si>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</si>
  <si>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</si>
  <si>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</si>
  <si>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</si>
  <si>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</si>
  <si>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</si>
  <si>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</si>
  <si>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</si>
  <si>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</si>
  <si>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</si>
  <si>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</si>
  <si>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</si>
  <si>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</si>
  <si>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</si>
  <si>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</si>
  <si>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</si>
  <si>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</si>
  <si>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</si>
  <si>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</si>
  <si>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</si>
  <si>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</si>
  <si>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</si>
  <si>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</si>
  <si>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</si>
  <si>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</si>
  <si>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</si>
  <si>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</si>
  <si>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</si>
  <si>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</si>
  <si>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</si>
  <si>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</si>
  <si>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</si>
  <si>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</si>
  <si>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</si>
  <si>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</si>
  <si>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</si>
  <si>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</si>
  <si>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</si>
  <si>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</si>
  <si>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</si>
  <si>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</si>
  <si>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</si>
  <si>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</si>
  <si>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</si>
  <si>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</si>
  <si>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</si>
  <si>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</si>
  <si>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</si>
  <si>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</si>
  <si>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</si>
  <si>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</si>
  <si>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</si>
  <si>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</si>
  <si>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</si>
  <si>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</si>
  <si>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</si>
  <si>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</si>
  <si>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</si>
  <si>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</si>
  <si>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</si>
  <si>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</si>
  <si>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</si>
  <si>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</si>
  <si>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</si>
  <si>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</si>
  <si>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</si>
  <si>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</si>
  <si>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</si>
  <si>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</si>
  <si>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</si>
  <si>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</si>
  <si>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</si>
  <si>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</si>
  <si>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</si>
  <si>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</si>
  <si>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</si>
  <si>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</si>
  <si>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</si>
  <si>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</si>
  <si>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</si>
  <si>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</si>
  <si>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</si>
  <si>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</si>
  <si>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</si>
  <si>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</si>
  <si>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</si>
  <si>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</si>
  <si>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</si>
  <si>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</si>
  <si>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</si>
  <si>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</si>
  <si>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</si>
  <si>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</si>
  <si>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</si>
  <si>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</si>
  <si>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</si>
  <si>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</si>
  <si>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</si>
  <si>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</si>
  <si>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</si>
  <si>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</si>
  <si>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</si>
  <si>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</si>
  <si>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</si>
  <si>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</si>
  <si>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</si>
  <si>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</si>
  <si>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</si>
  <si>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</si>
  <si>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</si>
  <si>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</si>
  <si>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</si>
  <si>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</si>
  <si>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</si>
  <si>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</si>
  <si>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</si>
  <si>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</si>
  <si>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</si>
  <si>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</si>
  <si>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</si>
  <si>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</si>
  <si>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</si>
  <si>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</si>
  <si>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</si>
  <si>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</si>
  <si>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</si>
  <si>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</si>
  <si>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</si>
  <si>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</si>
  <si>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</si>
  <si>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</si>
  <si>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</si>
  <si>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</si>
  <si>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</si>
  <si>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</si>
  <si>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</si>
  <si>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</si>
  <si>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</si>
  <si>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</si>
  <si>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</si>
  <si>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</si>
  <si>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</si>
  <si>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</si>
  <si>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</si>
  <si>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</si>
  <si>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</si>
  <si>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</si>
  <si>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</si>
  <si>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</si>
  <si>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</si>
  <si>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</si>
  <si>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</si>
  <si>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</si>
  <si>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</si>
  <si>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</si>
  <si>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</si>
  <si>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</si>
  <si>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</si>
  <si>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</si>
  <si>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</si>
  <si>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</si>
  <si>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</si>
  <si>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</si>
  <si>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</si>
  <si>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</si>
  <si>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</si>
  <si>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</si>
  <si>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</si>
  <si>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</si>
  <si>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</si>
  <si>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</si>
  <si>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</si>
  <si>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</si>
  <si>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</si>
  <si>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</si>
  <si>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</si>
  <si>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</si>
  <si>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</si>
  <si>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</si>
  <si>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</si>
  <si>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</si>
  <si>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</si>
  <si>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</si>
  <si>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</si>
  <si>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</si>
  <si>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</si>
  <si>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</si>
  <si>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</si>
  <si>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</si>
  <si>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</si>
  <si>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</si>
  <si>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</si>
  <si>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</si>
  <si>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</si>
  <si>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</si>
  <si>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</si>
  <si>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</si>
  <si>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</si>
  <si>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</si>
  <si>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</si>
  <si>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</si>
  <si>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</si>
  <si>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</si>
  <si>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</si>
  <si>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</si>
  <si>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</si>
  <si>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</si>
  <si>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</si>
  <si>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</si>
  <si>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</si>
  <si>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</si>
  <si>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</si>
  <si>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</si>
  <si>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</si>
  <si>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</si>
  <si>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</si>
  <si>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</si>
  <si>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</si>
  <si>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</si>
  <si>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</si>
  <si>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</si>
  <si>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</si>
  <si>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</si>
  <si>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</si>
  <si>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</si>
  <si>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</si>
  <si>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</si>
  <si>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</si>
  <si>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</si>
  <si>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</si>
  <si>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</si>
  <si>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</si>
  <si>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</si>
  <si>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</si>
  <si>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</si>
  <si>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</si>
  <si>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</si>
  <si>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</si>
  <si>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</si>
  <si>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</si>
  <si>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</si>
  <si>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</si>
  <si>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</si>
  <si>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</si>
  <si>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</si>
  <si>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</si>
  <si>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</si>
  <si>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</si>
  <si>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</si>
  <si>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</si>
  <si>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</si>
  <si>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</si>
  <si>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</si>
  <si>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</si>
  <si>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</si>
  <si>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</si>
  <si>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</si>
  <si>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</si>
  <si>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</si>
  <si>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</si>
  <si>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</si>
  <si>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</si>
  <si>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</si>
  <si>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</si>
  <si>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</si>
  <si>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</si>
  <si>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</si>
  <si>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</si>
  <si>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</si>
  <si>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</si>
  <si>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</si>
  <si>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</si>
  <si>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</si>
  <si>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</si>
  <si>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</si>
  <si>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</si>
  <si>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</si>
  <si>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</si>
  <si>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</si>
  <si>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</si>
  <si>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</si>
  <si>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</si>
  <si>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</si>
  <si>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</si>
  <si>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</si>
  <si>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</si>
  <si>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</si>
  <si>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</si>
  <si>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</si>
  <si>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</si>
  <si>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</si>
  <si>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</si>
  <si>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</si>
  <si>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</si>
  <si>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</si>
  <si>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</si>
  <si>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</si>
  <si>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</si>
  <si>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</si>
  <si>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</si>
  <si>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</si>
  <si>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</si>
  <si>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</si>
  <si>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</si>
  <si>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</si>
  <si>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</si>
  <si>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</si>
  <si>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</si>
  <si>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</si>
  <si>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</si>
  <si>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</si>
  <si>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</si>
  <si>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</si>
  <si>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</si>
  <si>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</si>
  <si>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</si>
  <si>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</si>
  <si>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</si>
  <si>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</si>
  <si>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</si>
  <si>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</si>
  <si>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</si>
  <si>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</si>
  <si>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</si>
  <si>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</si>
  <si>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</si>
  <si>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</si>
  <si>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</si>
  <si>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</si>
  <si>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</si>
  <si>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</si>
  <si>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</si>
  <si>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</si>
  <si>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</si>
  <si>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</si>
  <si>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</si>
  <si>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</si>
  <si>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</si>
  <si>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</si>
  <si>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</si>
  <si>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</si>
  <si>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</si>
  <si>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</si>
  <si>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</si>
  <si>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</si>
  <si>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</si>
  <si>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</si>
  <si>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</si>
  <si>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</si>
  <si>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</si>
  <si>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</si>
  <si>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</si>
  <si>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</si>
  <si>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</si>
  <si>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</si>
  <si>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</si>
  <si>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</si>
  <si>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</si>
  <si>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</si>
  <si>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</si>
  <si>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</si>
  <si>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</si>
  <si>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</si>
  <si>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</si>
  <si>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</si>
  <si>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</si>
  <si>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</si>
  <si>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</si>
  <si>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</si>
  <si>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</si>
  <si>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</si>
  <si>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</si>
  <si>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</si>
  <si>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</si>
  <si>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</si>
  <si>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</si>
  <si>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</si>
  <si>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</si>
  <si>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</si>
  <si>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</si>
  <si>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</si>
  <si>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</si>
  <si>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</si>
  <si>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</si>
  <si>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</si>
  <si>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</si>
  <si>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</si>
  <si>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</si>
  <si>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</si>
  <si>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</si>
  <si>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</si>
  <si>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</si>
  <si>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</si>
  <si>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</si>
  <si>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</si>
  <si>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</si>
  <si>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</si>
  <si>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</si>
  <si>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</si>
  <si>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</si>
  <si>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</si>
  <si>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</si>
  <si>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</si>
  <si>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</si>
  <si>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</si>
  <si>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</si>
  <si>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</si>
  <si>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</si>
  <si>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</si>
  <si>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</si>
  <si>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</si>
  <si>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</si>
  <si>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</si>
  <si>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</si>
  <si>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</si>
  <si>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</si>
  <si>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</si>
  <si>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</si>
  <si>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</si>
  <si>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</si>
  <si>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</si>
  <si>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</si>
  <si>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</si>
  <si>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</si>
  <si>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</si>
  <si>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</si>
  <si>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</si>
  <si>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</si>
  <si>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</si>
  <si>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</si>
  <si>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</si>
  <si>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</si>
  <si>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</si>
  <si>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</si>
  <si>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</si>
  <si>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</si>
  <si>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</si>
  <si>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</si>
  <si>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</si>
  <si>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</si>
  <si>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</si>
  <si>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</si>
  <si>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</si>
  <si>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</si>
  <si>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</si>
  <si>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</si>
  <si>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</si>
  <si>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</si>
  <si>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</si>
  <si>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</si>
  <si>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</si>
  <si>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</si>
  <si>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</si>
  <si>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</si>
  <si>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</si>
  <si>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</si>
  <si>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</si>
  <si>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</si>
  <si>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</si>
  <si>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</si>
  <si>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</si>
  <si>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</si>
  <si>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</si>
  <si>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</si>
  <si>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</si>
  <si>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</si>
  <si>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</si>
  <si>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</si>
  <si>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</si>
  <si>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</si>
  <si>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</si>
  <si>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</si>
  <si>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</si>
  <si>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</si>
  <si>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</si>
  <si>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</si>
  <si>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</si>
  <si>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</si>
  <si>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</si>
  <si>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</si>
  <si>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</si>
  <si>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</si>
  <si>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</si>
  <si>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</si>
  <si>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</si>
  <si>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</si>
  <si>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</si>
  <si>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</si>
  <si>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</si>
  <si>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</si>
  <si>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</si>
  <si>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</si>
  <si>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</si>
  <si>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</si>
  <si>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</si>
  <si>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</si>
  <si>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</si>
  <si>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</si>
  <si>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</si>
  <si>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</si>
  <si>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</si>
  <si>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</si>
  <si>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</si>
  <si>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</si>
  <si>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</si>
  <si>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</si>
  <si>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</si>
  <si>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</si>
  <si>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</si>
  <si>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</si>
  <si>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</si>
  <si>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</si>
  <si>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</si>
  <si>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</si>
  <si>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</si>
  <si>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</si>
  <si>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</si>
  <si>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</si>
  <si>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</si>
  <si>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</si>
  <si>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</si>
  <si>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</si>
  <si>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</si>
  <si>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</si>
  <si>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</si>
  <si>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</si>
  <si>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</si>
  <si>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</si>
  <si>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</si>
  <si>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</si>
  <si>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</si>
  <si>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</si>
  <si>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</si>
  <si>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</si>
  <si>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</si>
  <si>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</si>
  <si>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</si>
  <si>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</si>
  <si>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</si>
  <si>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</si>
  <si>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</si>
  <si>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</si>
  <si>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</si>
  <si>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</si>
  <si>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</si>
  <si>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</si>
  <si>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</si>
  <si>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</si>
  <si>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</si>
  <si>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</si>
  <si>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</si>
  <si>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</si>
  <si>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</si>
  <si>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</si>
  <si>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</si>
  <si>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</si>
  <si>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</si>
  <si>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</si>
  <si>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</si>
  <si>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</si>
  <si>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</si>
  <si>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</si>
  <si>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</si>
  <si>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</si>
  <si>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</si>
  <si>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</si>
  <si>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</si>
  <si>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</si>
  <si>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</si>
  <si>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</si>
  <si>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</si>
  <si>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</si>
  <si>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</si>
  <si>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</si>
  <si>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</si>
  <si>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</si>
  <si>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</si>
  <si>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</si>
  <si>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</si>
  <si>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</si>
  <si>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</si>
  <si>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</si>
  <si>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</si>
  <si>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</si>
  <si>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</si>
  <si>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</si>
  <si>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</si>
  <si>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</si>
  <si>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</si>
  <si>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</si>
  <si>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</si>
  <si>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</si>
  <si>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</si>
  <si>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</si>
  <si>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</si>
  <si>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</si>
  <si>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</si>
  <si>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</si>
  <si>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</si>
  <si>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</si>
  <si>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</si>
  <si>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</si>
  <si>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</si>
  <si>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</si>
  <si>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</si>
  <si>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</si>
  <si>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</si>
  <si>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</si>
  <si>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</si>
  <si>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</si>
  <si>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</si>
  <si>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</si>
  <si>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</si>
  <si>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</si>
  <si>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</si>
  <si>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</si>
  <si>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</si>
  <si>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</si>
  <si>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</si>
  <si>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</si>
  <si>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</si>
  <si>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</si>
  <si>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</si>
  <si>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</si>
  <si>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</si>
  <si>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</si>
  <si>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</si>
  <si>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</si>
  <si>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</si>
  <si>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</si>
  <si>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</si>
  <si>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</si>
  <si>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</si>
  <si>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</si>
  <si>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</si>
  <si>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</si>
  <si>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</si>
  <si>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</si>
  <si>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</si>
  <si>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</si>
  <si>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</si>
  <si>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</si>
  <si>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</si>
  <si>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</si>
  <si>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</si>
  <si>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</si>
  <si>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</si>
  <si>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</si>
  <si>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</si>
  <si>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</si>
  <si>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</si>
  <si>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</si>
  <si>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</si>
  <si>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</si>
  <si>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</si>
  <si>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</si>
  <si>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</si>
  <si>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</si>
  <si>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</si>
  <si>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</si>
  <si>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</si>
  <si>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</si>
  <si>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</si>
  <si>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</si>
  <si>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</si>
  <si>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</si>
  <si>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</si>
  <si>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</si>
  <si>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</si>
  <si>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</si>
  <si>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</si>
  <si>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</si>
  <si>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</si>
  <si>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</si>
  <si>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</si>
  <si>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</si>
  <si>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</si>
  <si>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</si>
  <si>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</si>
  <si>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</si>
  <si>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</si>
  <si>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</si>
  <si>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</si>
  <si>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</si>
  <si>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</si>
  <si>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</si>
  <si>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</si>
  <si>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</si>
  <si>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</si>
  <si>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</si>
  <si>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</si>
  <si>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</si>
  <si>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</si>
  <si>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</si>
  <si>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</si>
  <si>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</si>
  <si>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</si>
  <si>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</si>
  <si>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</si>
  <si>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</si>
  <si>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</si>
  <si>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</si>
  <si>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</si>
  <si>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</si>
  <si>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</si>
  <si>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</si>
  <si>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</si>
  <si>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</si>
  <si>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</si>
  <si>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</si>
  <si>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</si>
  <si>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</si>
  <si>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</si>
  <si>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</si>
  <si>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</si>
  <si>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</si>
  <si>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</si>
  <si>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</si>
  <si>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</si>
  <si>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</si>
  <si>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</si>
  <si>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</si>
  <si>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</si>
  <si>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</si>
  <si>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</si>
  <si>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</si>
  <si>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</si>
  <si>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</si>
  <si>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</si>
  <si>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</si>
  <si>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</si>
  <si>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</si>
  <si>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</si>
  <si>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</si>
  <si>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</si>
  <si>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</si>
  <si>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</si>
  <si>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</si>
  <si>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</si>
  <si>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</si>
  <si>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</si>
  <si>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</si>
  <si>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</si>
  <si>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</si>
  <si>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</si>
  <si>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</si>
  <si>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</si>
  <si>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</si>
  <si>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</si>
  <si>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</si>
  <si>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</si>
  <si>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</si>
  <si>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</si>
  <si>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</si>
  <si>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</si>
  <si>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</si>
  <si>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</si>
  <si>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</si>
  <si>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</si>
  <si>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</si>
  <si>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</si>
  <si>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</si>
  <si>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</si>
  <si>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</si>
  <si>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</si>
  <si>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</si>
  <si>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</si>
  <si>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</si>
  <si>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</si>
  <si>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</si>
  <si>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</si>
  <si>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</si>
  <si>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</si>
  <si>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</si>
  <si>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</si>
  <si>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</si>
  <si>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</si>
  <si>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</si>
  <si>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</si>
  <si>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</si>
  <si>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</si>
  <si>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</si>
  <si>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</si>
  <si>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</si>
  <si>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</si>
  <si>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</si>
  <si>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</si>
  <si>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</si>
  <si>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</si>
  <si>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</si>
  <si>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</si>
  <si>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</si>
  <si>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</si>
  <si>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</si>
  <si>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</si>
  <si>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</si>
  <si>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</si>
  <si>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</si>
  <si>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</si>
  <si>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</si>
  <si>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</si>
  <si>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</si>
  <si>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</si>
  <si>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</si>
  <si>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</si>
  <si>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</si>
  <si>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</si>
  <si>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</si>
  <si>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</si>
  <si>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</si>
  <si>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</si>
  <si>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</si>
  <si>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</si>
  <si>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</si>
  <si>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</si>
  <si>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</si>
  <si>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</si>
  <si>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</si>
  <si>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</si>
  <si>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</si>
  <si>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</si>
  <si>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</si>
  <si>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</si>
  <si>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</si>
  <si>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</si>
  <si>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</si>
  <si>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</si>
  <si>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</si>
  <si>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</si>
  <si>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</si>
  <si>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</si>
  <si>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</si>
  <si>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</si>
  <si>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</si>
  <si>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</si>
  <si>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</si>
  <si>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</si>
  <si>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</si>
  <si>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</si>
  <si>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</si>
  <si>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</si>
  <si>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</si>
  <si>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</si>
  <si>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</si>
  <si>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</si>
  <si>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</si>
  <si>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</si>
  <si>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</si>
  <si>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</si>
  <si>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</si>
  <si>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</si>
  <si>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</si>
  <si>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</si>
  <si>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</si>
  <si>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</si>
  <si>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</si>
  <si>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</si>
  <si>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</si>
  <si>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</si>
  <si>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</si>
  <si>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</si>
  <si>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</si>
  <si>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</si>
  <si>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</si>
  <si>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</si>
  <si>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</si>
  <si>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</si>
  <si>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</si>
  <si>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</si>
  <si>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</si>
  <si>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</si>
  <si>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</si>
  <si>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</si>
  <si>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</si>
  <si>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</si>
  <si>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</si>
  <si>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</si>
  <si>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</si>
  <si>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</si>
  <si>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</si>
  <si>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</si>
  <si>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</si>
  <si>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</si>
  <si>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</si>
  <si>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</si>
  <si>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</si>
  <si>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</si>
  <si>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</si>
  <si>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</si>
  <si>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</si>
  <si>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</si>
  <si>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</si>
  <si>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</si>
  <si>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</si>
  <si>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</si>
  <si>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</si>
  <si>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</si>
  <si>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</si>
  <si>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</si>
  <si>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</si>
  <si>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</si>
  <si>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</si>
  <si>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</si>
  <si>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</si>
  <si>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</si>
  <si>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</si>
  <si>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</si>
  <si>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</si>
  <si>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</si>
  <si>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</si>
  <si>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</si>
  <si>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</si>
  <si>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</si>
  <si>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</si>
  <si>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</si>
  <si>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</si>
  <si>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</si>
  <si>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</si>
  <si>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</si>
  <si>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</si>
  <si>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</si>
  <si>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</si>
  <si>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</si>
  <si>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</si>
  <si>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</si>
  <si>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</si>
  <si>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</si>
  <si>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</si>
  <si>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</si>
  <si>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</si>
  <si>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</si>
  <si>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</si>
  <si>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</si>
  <si>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</si>
  <si>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</si>
  <si>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</si>
  <si>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</si>
  <si>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</si>
  <si>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</si>
  <si>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</si>
  <si>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</si>
  <si>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</si>
  <si>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</si>
  <si>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</si>
  <si>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</si>
  <si>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</si>
  <si>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</si>
  <si>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</si>
  <si>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</si>
  <si>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</si>
  <si>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</si>
  <si>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</si>
  <si>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</si>
  <si>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</si>
  <si>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</si>
  <si>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</si>
  <si>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</si>
  <si>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</si>
  <si>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</si>
  <si>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</si>
  <si>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</si>
  <si>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</si>
  <si>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</si>
  <si>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</si>
  <si>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</si>
  <si>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</si>
  <si>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</si>
  <si>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</si>
  <si>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</si>
  <si>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</si>
  <si>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</si>
  <si>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</si>
  <si>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</si>
  <si>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</si>
  <si>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</si>
  <si>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</si>
  <si>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</si>
  <si>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</si>
  <si>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</si>
  <si>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</si>
  <si>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</si>
  <si>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</si>
  <si>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</si>
  <si>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</si>
  <si>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</si>
  <si>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</si>
  <si>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</si>
  <si>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</si>
  <si>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</si>
  <si>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</si>
  <si>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</si>
  <si>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</si>
  <si>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</si>
  <si>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</si>
  <si>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</si>
  <si>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</si>
  <si>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</si>
  <si>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</si>
  <si>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</si>
  <si>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</si>
  <si>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</si>
  <si>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</si>
  <si>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</si>
  <si>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</si>
  <si>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</si>
  <si>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</si>
  <si>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</si>
  <si>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</si>
  <si>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</si>
  <si>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</si>
  <si>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</si>
  <si>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</si>
  <si>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</si>
  <si>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</si>
  <si>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</si>
  <si>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</si>
  <si>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</si>
  <si>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</si>
  <si>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</si>
  <si>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</si>
  <si>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</si>
  <si>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</si>
  <si>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</si>
  <si>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</si>
  <si>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</si>
  <si>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</si>
  <si>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</si>
  <si>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</si>
  <si>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</si>
  <si>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</si>
  <si>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</si>
  <si>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</si>
  <si>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</si>
  <si>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</si>
  <si>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</si>
  <si>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</si>
  <si>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</si>
  <si>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</si>
  <si>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</si>
  <si>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</si>
  <si>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</si>
  <si>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</si>
  <si>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</si>
  <si>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</si>
  <si>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</si>
  <si>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</si>
  <si>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</si>
  <si>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</si>
  <si>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</si>
  <si>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</si>
  <si>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</si>
  <si>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</si>
  <si>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</si>
  <si>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</si>
  <si>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</si>
  <si>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</si>
  <si>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</si>
  <si>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</si>
  <si>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</si>
  <si>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</si>
  <si>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</si>
  <si>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</si>
  <si>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</si>
  <si>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</si>
  <si>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</si>
  <si>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</si>
  <si>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</si>
  <si>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</si>
  <si>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</si>
  <si>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</si>
  <si>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</si>
  <si>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</si>
  <si>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</si>
  <si>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</si>
  <si>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</si>
  <si>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</si>
  <si>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</si>
  <si>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</si>
  <si>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</si>
  <si>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</si>
  <si>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</si>
  <si>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</si>
  <si>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</si>
  <si>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</si>
  <si>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</si>
  <si>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</si>
  <si>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</si>
  <si>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</si>
  <si>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</si>
  <si>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</si>
  <si>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</si>
  <si>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</si>
  <si>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</si>
  <si>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</si>
  <si>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</si>
  <si>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</si>
  <si>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</si>
  <si>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</si>
  <si>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</si>
  <si>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</si>
  <si>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</si>
  <si>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</si>
  <si>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</si>
  <si>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</si>
  <si>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</si>
  <si>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</si>
  <si>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</si>
  <si>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</si>
  <si>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</si>
  <si>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</si>
  <si>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</si>
  <si>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</si>
  <si>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</si>
  <si>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</si>
  <si>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</si>
  <si>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</si>
  <si>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</si>
  <si>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</si>
  <si>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</si>
  <si>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</si>
  <si>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</si>
  <si>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</si>
  <si>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</si>
  <si>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</si>
  <si>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</si>
  <si>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</si>
  <si>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</si>
  <si>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</si>
  <si>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</si>
  <si>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</si>
  <si>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</si>
  <si>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</si>
  <si>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</si>
  <si>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</si>
  <si>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</si>
  <si>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</si>
  <si>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</si>
  <si>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</si>
  <si>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</si>
  <si>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</si>
  <si>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</si>
  <si>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</si>
  <si>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</si>
  <si>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</si>
  <si>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</si>
  <si>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</si>
  <si>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</si>
  <si>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</si>
  <si>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</si>
  <si>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</si>
  <si>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</si>
  <si>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</si>
  <si>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</si>
  <si>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</si>
  <si>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</si>
  <si>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</si>
  <si>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</si>
  <si>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</si>
  <si>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</si>
  <si>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</si>
  <si>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</si>
  <si>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</si>
  <si>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</si>
  <si>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</si>
  <si>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</si>
  <si>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</si>
  <si>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</si>
  <si>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</si>
  <si>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</si>
  <si>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</si>
  <si>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</si>
  <si>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</si>
  <si>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</si>
  <si>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</si>
  <si>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</si>
  <si>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</si>
  <si>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</si>
  <si>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</si>
  <si>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</si>
  <si>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</si>
  <si>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</si>
  <si>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</si>
  <si>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</si>
  <si>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</si>
  <si>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</si>
  <si>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</si>
  <si>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</si>
  <si>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</si>
  <si>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</si>
  <si>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</si>
  <si>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</si>
  <si>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</si>
  <si>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</si>
  <si>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</si>
  <si>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</si>
  <si>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</si>
  <si>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</si>
  <si>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</si>
  <si>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</si>
  <si>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</si>
  <si>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</si>
  <si>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</si>
  <si>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</si>
  <si>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</si>
  <si>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</si>
  <si>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</si>
  <si>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</si>
  <si>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</si>
  <si>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</si>
  <si>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</si>
  <si>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</si>
  <si>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</si>
  <si>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</si>
  <si>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</si>
  <si>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</si>
  <si>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</si>
  <si>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</si>
  <si>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</si>
  <si>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</si>
  <si>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</si>
  <si>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</si>
  <si>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</si>
  <si>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</si>
  <si>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</si>
  <si>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</si>
  <si>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</si>
  <si>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</si>
  <si>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</si>
  <si>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</si>
  <si>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</si>
  <si>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</si>
  <si>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</si>
  <si>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</si>
  <si>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</si>
  <si>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</si>
  <si>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</si>
  <si>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</si>
  <si>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</si>
  <si>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</si>
  <si>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</si>
  <si>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</si>
  <si>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</si>
  <si>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</si>
  <si>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</si>
  <si>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</si>
  <si>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</si>
  <si>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</si>
  <si>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</si>
  <si>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</si>
  <si>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</si>
  <si>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</si>
  <si>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</si>
  <si>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</si>
  <si>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</si>
  <si>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</si>
  <si>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</si>
  <si>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</si>
  <si>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</si>
  <si>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</si>
  <si>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</si>
  <si>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</si>
  <si>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</si>
  <si>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</si>
  <si>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</si>
  <si>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</si>
  <si>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</si>
  <si>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</si>
  <si>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</si>
  <si>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</si>
  <si>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</si>
  <si>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</si>
  <si>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</si>
  <si>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</si>
  <si>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</si>
  <si>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</si>
  <si>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</si>
  <si>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</si>
  <si>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</si>
  <si>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</si>
  <si>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</si>
  <si>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</si>
  <si>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</si>
  <si>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</si>
  <si>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</si>
  <si>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</si>
  <si>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</si>
  <si>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</si>
  <si>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</si>
  <si>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</si>
  <si>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</si>
  <si>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</si>
  <si>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</si>
  <si>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</si>
  <si>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</si>
  <si>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</si>
  <si>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</si>
  <si>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</si>
  <si>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</si>
  <si>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</si>
  <si>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</si>
  <si>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</si>
  <si>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</si>
  <si>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</si>
  <si>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</si>
  <si>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</si>
  <si>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</si>
  <si>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</si>
  <si>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</si>
  <si>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</si>
  <si>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</si>
  <si>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</si>
  <si>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</si>
  <si>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</si>
  <si>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</si>
  <si>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</si>
  <si>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</si>
  <si>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</si>
  <si>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</si>
  <si>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</si>
  <si>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</si>
  <si>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</si>
  <si>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</si>
  <si>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</si>
  <si>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</si>
  <si>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</si>
  <si>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</si>
  <si>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</si>
  <si>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</si>
  <si>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</si>
  <si>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</si>
  <si>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</si>
  <si>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</si>
  <si>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</si>
  <si>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</si>
  <si>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</si>
  <si>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</si>
  <si>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</si>
  <si>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</si>
  <si>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</si>
  <si>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</si>
  <si>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</si>
  <si>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</si>
  <si>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</si>
  <si>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</si>
  <si>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</si>
  <si>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</si>
  <si>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</si>
  <si>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</si>
  <si>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</si>
  <si>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</si>
  <si>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</si>
  <si>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</si>
  <si>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</si>
  <si>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</si>
  <si>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</si>
  <si>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</si>
  <si>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</si>
  <si>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</si>
  <si>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</si>
  <si>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</si>
  <si>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</si>
  <si>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</si>
  <si>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</si>
  <si>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</si>
  <si>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</si>
  <si>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</si>
  <si>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</si>
  <si>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</si>
  <si>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</si>
  <si>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</si>
  <si>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</si>
  <si>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</si>
  <si>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</si>
  <si>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</si>
  <si>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</si>
  <si>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</si>
  <si>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</si>
  <si>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</si>
  <si>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</si>
  <si>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</si>
  <si>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</si>
  <si>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</si>
  <si>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</si>
  <si>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</si>
  <si>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</si>
  <si>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</si>
  <si>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</si>
  <si>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</si>
  <si>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</si>
  <si>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</si>
  <si>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</si>
  <si>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</si>
  <si>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</si>
  <si>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</si>
  <si>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</si>
  <si>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</si>
  <si>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</si>
  <si>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</si>
  <si>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</si>
  <si>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</si>
  <si>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</si>
  <si>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</si>
  <si>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</si>
  <si>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</si>
  <si>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</si>
  <si>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</si>
  <si>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</si>
  <si>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</si>
  <si>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</si>
  <si>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</si>
  <si>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</si>
  <si>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</si>
  <si>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</si>
  <si>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</si>
  <si>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</si>
  <si>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</si>
  <si>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</si>
  <si>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</si>
  <si>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</si>
  <si>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</si>
  <si>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</si>
  <si>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</si>
  <si>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</si>
  <si>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</si>
  <si>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</si>
  <si>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</si>
  <si>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</si>
  <si>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</si>
  <si>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</si>
  <si>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</si>
  <si>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</si>
  <si>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</si>
  <si>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</si>
  <si>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</si>
  <si>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</si>
  <si>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</si>
  <si>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</si>
  <si>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</si>
  <si>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</si>
  <si>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</si>
  <si>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</si>
  <si>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</si>
  <si>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</si>
  <si>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</si>
  <si>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</si>
  <si>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</si>
  <si>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</si>
  <si>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</si>
  <si>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</si>
  <si>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</si>
  <si>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</si>
  <si>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</si>
  <si>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</si>
  <si>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</si>
  <si>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</si>
  <si>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</si>
  <si>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</si>
  <si>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</si>
  <si>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</si>
  <si>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</si>
  <si>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</si>
  <si>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</si>
  <si>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</si>
  <si>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</si>
  <si>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</si>
  <si>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</si>
  <si>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</si>
  <si>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</si>
  <si>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</si>
  <si>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</si>
  <si>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</si>
  <si>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</si>
  <si>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</si>
  <si>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</si>
  <si>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</si>
  <si>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</si>
  <si>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</si>
  <si>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</si>
  <si>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</si>
  <si>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</si>
  <si>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</si>
  <si>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</si>
  <si>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</si>
  <si>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</si>
  <si>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</si>
  <si>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</si>
  <si>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</si>
  <si>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</si>
  <si>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</si>
  <si>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</si>
  <si>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</si>
  <si>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</si>
  <si>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</si>
  <si>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</si>
  <si>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</si>
  <si>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</si>
  <si>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</si>
  <si>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</si>
  <si>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</si>
  <si>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</si>
  <si>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</si>
  <si>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</si>
  <si>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</si>
  <si>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</si>
  <si>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</si>
  <si>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</si>
  <si>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</si>
  <si>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</si>
  <si>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</si>
  <si>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</si>
  <si>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</si>
  <si>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</si>
  <si>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</si>
  <si>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</si>
  <si>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</si>
  <si>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</si>
  <si>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</si>
  <si>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</si>
  <si>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</si>
  <si>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</si>
  <si>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</si>
  <si>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</si>
  <si>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</si>
  <si>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</si>
  <si>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</si>
  <si>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</si>
  <si>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</si>
  <si>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</si>
  <si>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</si>
  <si>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</si>
  <si>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</si>
  <si>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</si>
  <si>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</si>
  <si>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</si>
  <si>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</si>
  <si>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</si>
  <si>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</si>
  <si>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</si>
  <si>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</si>
  <si>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</si>
  <si>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</si>
  <si>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</si>
  <si>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</si>
  <si>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</si>
  <si>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</si>
  <si>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</si>
  <si>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</si>
  <si>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</si>
  <si>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</si>
  <si>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</si>
  <si>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</si>
  <si>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</si>
  <si>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</si>
  <si>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</si>
  <si>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</si>
  <si>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</si>
  <si>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</si>
  <si>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</si>
  <si>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</si>
  <si>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</si>
  <si>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</si>
  <si>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</si>
  <si>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</si>
  <si>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</si>
  <si>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</si>
  <si>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</si>
  <si>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</si>
  <si>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</si>
  <si>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</si>
  <si>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</si>
  <si>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</si>
  <si>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</si>
  <si>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</si>
  <si>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</si>
  <si>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</si>
  <si>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</si>
  <si>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</si>
  <si>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</si>
  <si>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</si>
  <si>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</si>
  <si>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</si>
  <si>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</si>
  <si>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</si>
  <si>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</si>
  <si>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</si>
  <si>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</si>
  <si>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</si>
  <si>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</si>
  <si>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</si>
  <si>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</si>
  <si>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</si>
  <si>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</si>
  <si>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</si>
  <si>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</si>
  <si>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</si>
  <si>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</si>
  <si>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</si>
  <si>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</si>
  <si>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</si>
  <si>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</si>
  <si>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</si>
  <si>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</si>
  <si>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</si>
  <si>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</si>
  <si>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</si>
  <si>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</si>
  <si>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</si>
  <si>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</si>
  <si>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</si>
  <si>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</si>
  <si>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</si>
  <si>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</si>
  <si>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</si>
  <si>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</si>
  <si>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</si>
  <si>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</si>
  <si>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</si>
  <si>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</si>
  <si>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</si>
  <si>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</si>
  <si>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</si>
  <si>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</si>
  <si>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</si>
  <si>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</si>
  <si>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</si>
  <si>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</si>
  <si>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</si>
  <si>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</si>
  <si>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</si>
  <si>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</si>
  <si>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</si>
  <si>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</si>
  <si>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</si>
  <si>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</si>
  <si>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</si>
  <si>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</si>
  <si>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</si>
  <si>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</si>
  <si>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</si>
  <si>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</si>
  <si>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</si>
  <si>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</si>
  <si>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</si>
  <si>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</si>
  <si>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</si>
  <si>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</si>
  <si>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</si>
  <si>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</si>
  <si>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</si>
  <si>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</si>
  <si>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</si>
  <si>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</si>
  <si>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</si>
  <si>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</si>
  <si>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</si>
  <si>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</si>
  <si>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</si>
  <si>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</si>
  <si>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</si>
  <si>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</si>
  <si>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</si>
  <si>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</si>
  <si>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</si>
  <si>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</si>
  <si>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</si>
  <si>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</si>
  <si>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</si>
  <si>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</si>
  <si>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</si>
  <si>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</si>
  <si>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</si>
  <si>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</si>
  <si>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</si>
  <si>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</si>
  <si>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</si>
  <si>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</si>
  <si>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</si>
  <si>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</si>
  <si>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</si>
  <si>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</si>
  <si>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</si>
  <si>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</si>
  <si>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</si>
  <si>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</si>
  <si>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</si>
  <si>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</si>
  <si>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</si>
  <si>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</si>
  <si>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</si>
  <si>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</si>
  <si>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</si>
  <si>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</si>
  <si>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</si>
  <si>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</si>
  <si>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</si>
  <si>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</si>
  <si>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</si>
  <si>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</si>
  <si>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</si>
  <si>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</si>
  <si>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</si>
  <si>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</si>
  <si>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</si>
  <si>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</si>
  <si>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</si>
  <si>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</si>
  <si>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</si>
  <si>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</si>
  <si>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</si>
  <si>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</si>
  <si>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</si>
  <si>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</si>
  <si>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</si>
  <si>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</si>
  <si>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</si>
  <si>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</si>
  <si>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</si>
  <si>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</si>
  <si>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</si>
  <si>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</si>
  <si>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</si>
  <si>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</si>
  <si>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</si>
  <si>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</si>
  <si>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</si>
  <si>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</si>
  <si>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</si>
  <si>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</si>
  <si>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</si>
  <si>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</si>
  <si>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</si>
  <si>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</si>
  <si>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</si>
  <si>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</si>
  <si>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</si>
  <si>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</si>
  <si>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</si>
  <si>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</si>
  <si>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</si>
  <si>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</si>
  <si>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</si>
  <si>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</si>
  <si>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</si>
  <si>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</si>
  <si>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</si>
  <si>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</si>
  <si>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</si>
  <si>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</si>
  <si>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</si>
  <si>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</si>
  <si>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</si>
  <si>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</si>
  <si>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</si>
  <si>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</si>
  <si>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</si>
  <si>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</si>
  <si>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</si>
  <si>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</si>
  <si>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</si>
  <si>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</si>
  <si>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</si>
  <si>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</si>
  <si>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</si>
  <si>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</si>
  <si>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</si>
  <si>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</si>
  <si>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</si>
  <si>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</si>
  <si>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</si>
  <si>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</si>
  <si>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</si>
  <si>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</si>
  <si>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</si>
  <si>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</si>
  <si>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</si>
  <si>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</si>
  <si>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</si>
  <si>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</si>
  <si>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</si>
  <si>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</si>
  <si>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</si>
  <si>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</si>
  <si>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</si>
  <si>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</si>
  <si>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</si>
  <si>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</si>
  <si>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</si>
  <si>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</si>
  <si>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</si>
  <si>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</si>
  <si>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</si>
  <si>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</si>
  <si>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</si>
  <si>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</si>
  <si>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</si>
  <si>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</si>
  <si>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</si>
  <si>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</si>
  <si>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</si>
  <si>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</si>
  <si>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</si>
  <si>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</si>
  <si>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</si>
  <si>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</si>
  <si>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</si>
  <si>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</si>
  <si>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</si>
  <si>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</si>
  <si>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</si>
  <si>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</si>
  <si>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</si>
  <si>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</si>
  <si>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</si>
  <si>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</si>
  <si>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</si>
  <si>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</si>
  <si>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</si>
  <si>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</si>
  <si>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</si>
  <si>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</si>
  <si>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</si>
  <si>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</si>
  <si>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</si>
  <si>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</si>
  <si>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</si>
  <si>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</si>
  <si>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</si>
  <si>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</si>
  <si>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</si>
  <si>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</si>
  <si>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</si>
  <si>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</si>
  <si>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</si>
  <si>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</si>
  <si>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</si>
  <si>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</si>
  <si>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</si>
  <si>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</si>
  <si>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</si>
  <si>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</si>
  <si>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</si>
  <si>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</si>
  <si>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</si>
  <si>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</si>
  <si>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</si>
  <si>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</si>
  <si>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</si>
  <si>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</si>
  <si>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</si>
  <si>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</si>
  <si>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</si>
  <si>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</si>
  <si>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</si>
  <si>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</si>
  <si>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</si>
  <si>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</si>
  <si>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</si>
  <si>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</si>
  <si>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</si>
  <si>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</si>
  <si>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</si>
  <si>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</si>
  <si>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</si>
  <si>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</si>
  <si>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</si>
  <si>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</si>
  <si>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</si>
  <si>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</si>
  <si>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</si>
  <si>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</si>
  <si>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</si>
  <si>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</si>
  <si>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</si>
  <si>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</si>
  <si>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</si>
  <si>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</si>
  <si>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</si>
  <si>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</si>
  <si>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</si>
  <si>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</si>
  <si>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</si>
  <si>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</si>
  <si>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</si>
  <si>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</si>
  <si>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</si>
  <si>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</si>
  <si>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</si>
  <si>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</si>
  <si>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</si>
  <si>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</si>
  <si>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</si>
  <si>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</si>
  <si>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</si>
  <si>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</si>
  <si>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</si>
  <si>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</si>
  <si>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</si>
  <si>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</si>
  <si>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</si>
  <si>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</si>
  <si>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</si>
  <si>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</si>
  <si>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</si>
  <si>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</si>
  <si>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</si>
  <si>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</si>
  <si>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</si>
  <si>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</si>
  <si>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</si>
  <si>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</si>
  <si>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</si>
  <si>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</si>
  <si>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</si>
  <si>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</si>
  <si>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</si>
  <si>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</si>
  <si>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</si>
  <si>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</si>
  <si>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</si>
  <si>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</si>
  <si>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</si>
  <si>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</si>
  <si>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</si>
  <si>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</si>
  <si>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</si>
  <si>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</si>
  <si>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</si>
  <si>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</si>
  <si>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</si>
  <si>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</si>
  <si>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</si>
  <si>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</si>
  <si>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</si>
  <si>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</si>
  <si>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</si>
  <si>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</si>
  <si>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</si>
  <si>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</si>
  <si>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</si>
  <si>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</si>
  <si>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</si>
  <si>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</si>
  <si>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</si>
  <si>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</si>
  <si>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</si>
  <si>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</si>
  <si>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</si>
  <si>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</si>
  <si>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</si>
  <si>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</si>
  <si>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</si>
  <si>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</si>
  <si>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</si>
  <si>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</si>
  <si>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</si>
  <si>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</si>
  <si>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</si>
  <si>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</si>
  <si>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</si>
  <si>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</si>
  <si>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</si>
  <si>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</si>
  <si>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</si>
  <si>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</si>
  <si>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</si>
  <si>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</si>
  <si>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</si>
  <si>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</si>
  <si>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</si>
  <si>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</si>
  <si>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</si>
  <si>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</si>
  <si>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</si>
  <si>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</si>
  <si>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</si>
  <si>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</si>
  <si>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</si>
  <si>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</si>
  <si>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</si>
  <si>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</si>
  <si>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</si>
  <si>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</si>
  <si>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</si>
  <si>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</si>
  <si>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</si>
  <si>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</si>
  <si>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</si>
  <si>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</si>
  <si>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</si>
  <si>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</si>
  <si>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</si>
  <si>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</si>
  <si>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</si>
  <si>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</si>
  <si>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</si>
  <si>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</si>
  <si>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</si>
  <si>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</si>
  <si>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</si>
  <si>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</si>
  <si>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</si>
  <si>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</si>
  <si>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</si>
  <si>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</si>
  <si>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</si>
  <si>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</si>
  <si>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</si>
  <si>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</si>
  <si>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</si>
  <si>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</si>
  <si>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</si>
  <si>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</si>
  <si>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</si>
  <si>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</si>
  <si>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</si>
  <si>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</si>
  <si>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</si>
  <si>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</si>
  <si>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</si>
  <si>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</si>
  <si>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</si>
  <si>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</si>
  <si>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</si>
  <si>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</si>
  <si>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</si>
  <si>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</si>
  <si>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</si>
  <si>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</si>
  <si>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</si>
  <si>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</si>
  <si>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</si>
  <si>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</si>
  <si>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</si>
  <si>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</si>
  <si>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</si>
  <si>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</si>
  <si>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</si>
  <si>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</si>
  <si>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</si>
  <si>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</si>
  <si>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</si>
  <si>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</si>
  <si>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</si>
  <si>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</si>
  <si>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</si>
  <si>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</si>
  <si>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</si>
  <si>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</si>
  <si>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</si>
  <si>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</si>
  <si>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</si>
  <si>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</si>
  <si>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</si>
  <si>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</si>
  <si>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</si>
  <si>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</si>
  <si>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</si>
  <si>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</si>
  <si>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</si>
  <si>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</si>
  <si>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</si>
  <si>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</si>
  <si>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</si>
  <si>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</si>
  <si>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</si>
  <si>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</si>
  <si>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</si>
  <si>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</si>
  <si>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</si>
  <si>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</si>
  <si>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</si>
  <si>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</si>
  <si>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</si>
  <si>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</si>
  <si>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</si>
  <si>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</si>
  <si>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</si>
  <si>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</si>
  <si>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</si>
  <si>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</si>
  <si>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</si>
  <si>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</si>
  <si>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</si>
  <si>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</si>
  <si>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</si>
  <si>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</si>
  <si>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</si>
  <si>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</si>
  <si>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</si>
  <si>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</si>
  <si>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</si>
  <si>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</si>
  <si>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</si>
  <si>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</si>
  <si>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</si>
  <si>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</si>
  <si>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</si>
  <si>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</si>
  <si>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</si>
  <si>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</si>
  <si>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</si>
  <si>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</si>
  <si>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</si>
  <si>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</si>
  <si>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</si>
  <si>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</si>
  <si>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</si>
  <si>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</si>
  <si>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</si>
  <si>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</si>
  <si>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</si>
  <si>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</si>
  <si>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</si>
  <si>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</si>
  <si>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</si>
  <si>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</si>
  <si>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</si>
  <si>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</si>
  <si>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</si>
  <si>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</si>
  <si>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</si>
  <si>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</si>
  <si>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</si>
  <si>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</si>
  <si>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</si>
  <si>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</si>
  <si>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</si>
  <si>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</si>
  <si>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</si>
  <si>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</si>
  <si>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</si>
  <si>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</si>
  <si>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</si>
  <si>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</si>
  <si>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</si>
  <si>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</si>
  <si>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</si>
  <si>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</si>
  <si>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</si>
  <si>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</si>
  <si>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</si>
  <si>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</si>
  <si>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</si>
  <si>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</si>
  <si>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</si>
  <si>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</si>
  <si>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</si>
  <si>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</si>
  <si>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</si>
  <si>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</si>
  <si>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</si>
  <si>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</si>
  <si>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</si>
  <si>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</si>
  <si>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</si>
  <si>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</si>
  <si>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</si>
  <si>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</si>
  <si>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</si>
  <si>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</si>
  <si>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</si>
  <si>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</si>
  <si>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</si>
  <si>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</si>
  <si>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</si>
  <si>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</si>
  <si>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</si>
  <si>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</si>
  <si>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</si>
  <si>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</si>
  <si>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</si>
  <si>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</si>
  <si>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</si>
  <si>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</si>
  <si>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</si>
  <si>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</si>
  <si>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</si>
  <si>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</si>
  <si>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</si>
  <si>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</si>
  <si>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</si>
  <si>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</si>
  <si>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</si>
  <si>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</si>
  <si>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</si>
  <si>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</si>
  <si>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</si>
  <si>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</si>
  <si>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</si>
  <si>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</si>
  <si>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</si>
  <si>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</si>
  <si>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</si>
  <si>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</si>
  <si>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</si>
  <si>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</si>
  <si>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</si>
  <si>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</si>
  <si>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</si>
  <si>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</si>
  <si>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</si>
  <si>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</si>
  <si>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</si>
  <si>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</si>
  <si>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</si>
  <si>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</si>
  <si>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</si>
  <si>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</si>
  <si>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</si>
  <si>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</si>
  <si>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</si>
  <si>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</si>
  <si>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</si>
  <si>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</si>
  <si>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</si>
  <si>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</si>
  <si>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</si>
  <si>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</si>
  <si>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</si>
  <si>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</si>
  <si>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</si>
  <si>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</si>
  <si>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</si>
  <si>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</si>
  <si>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</si>
  <si>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</si>
  <si>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</si>
  <si>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</si>
  <si>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</si>
  <si>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</si>
  <si>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</si>
  <si>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</si>
  <si>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</si>
  <si>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</si>
  <si>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</si>
  <si>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</si>
  <si>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</si>
  <si>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</si>
  <si>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</si>
  <si>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</si>
  <si>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</si>
  <si>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</si>
  <si>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</si>
  <si>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</si>
  <si>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</si>
  <si>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</si>
  <si>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</si>
  <si>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</si>
  <si>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</si>
  <si>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</si>
  <si>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</si>
  <si>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</si>
  <si>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</si>
  <si>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</si>
  <si>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</si>
  <si>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</si>
  <si>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</si>
  <si>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</si>
  <si>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</si>
  <si>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</si>
  <si>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</si>
  <si>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</si>
  <si>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</si>
  <si>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</si>
  <si>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</si>
  <si>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</si>
  <si>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</si>
  <si>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</si>
  <si>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</si>
  <si>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</si>
  <si>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</si>
  <si>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</si>
  <si>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</si>
  <si>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</si>
  <si>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</si>
  <si>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</si>
  <si>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</si>
  <si>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</si>
  <si>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</si>
  <si>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</si>
  <si>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</si>
  <si>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</si>
  <si>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</si>
  <si>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</si>
  <si>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</si>
  <si>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</si>
  <si>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</si>
  <si>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</si>
  <si>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</si>
  <si>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</si>
  <si>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</si>
  <si>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</si>
  <si>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</si>
  <si>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</si>
  <si>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</si>
  <si>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</si>
  <si>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</si>
  <si>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</si>
  <si>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</si>
  <si>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</si>
  <si>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</si>
  <si>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</si>
  <si>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</si>
  <si>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</si>
  <si>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</si>
  <si>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</si>
  <si>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</si>
  <si>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</si>
  <si>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</si>
  <si>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</si>
  <si>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</si>
  <si>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</si>
  <si>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</si>
  <si>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</si>
  <si>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</si>
  <si>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</si>
  <si>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</si>
  <si>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</si>
  <si>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</si>
  <si>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</si>
  <si>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</si>
  <si>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</si>
  <si>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</si>
  <si>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</si>
  <si>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</si>
  <si>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</si>
  <si>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</si>
  <si>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</si>
  <si>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</si>
  <si>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</si>
  <si>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</si>
  <si>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</si>
  <si>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</si>
  <si>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</si>
  <si>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</si>
  <si>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</si>
  <si>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</si>
  <si>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</si>
  <si>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</si>
  <si>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</si>
  <si>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</si>
  <si>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</si>
  <si>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</si>
  <si>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</si>
  <si>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</si>
  <si>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</si>
  <si>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</si>
  <si>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</si>
  <si>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</si>
  <si>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</si>
  <si>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</si>
  <si>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</si>
  <si>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</si>
  <si>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</si>
  <si>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</si>
  <si>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</si>
  <si>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</si>
  <si>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</si>
  <si>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</si>
  <si>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</si>
  <si>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</si>
  <si>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</si>
  <si>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</si>
  <si>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</si>
  <si>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</si>
  <si>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</si>
  <si>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</si>
  <si>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</si>
  <si>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</si>
  <si>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</si>
  <si>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</si>
  <si>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</si>
  <si>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</si>
  <si>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</si>
  <si>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</si>
  <si>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</si>
  <si>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</si>
  <si>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</si>
  <si>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</si>
  <si>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</si>
  <si>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</si>
  <si>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</si>
  <si>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</si>
  <si>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</si>
  <si>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</si>
  <si>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</si>
  <si>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</si>
  <si>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</si>
  <si>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</si>
  <si>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</si>
  <si>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</si>
  <si>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</si>
  <si>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</si>
  <si>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</si>
  <si>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</si>
  <si>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</si>
  <si>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</si>
  <si>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</si>
  <si>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</si>
  <si>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</si>
  <si>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</si>
  <si>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</si>
  <si>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</si>
  <si>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</si>
  <si>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</si>
  <si>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</si>
  <si>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</si>
  <si>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</si>
  <si>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</si>
  <si>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</si>
  <si>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</si>
  <si>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</si>
  <si>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</si>
  <si>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</si>
  <si>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</si>
  <si>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</si>
  <si>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</si>
  <si>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</si>
  <si>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</si>
  <si>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</si>
  <si>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</si>
  <si>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</si>
  <si>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</si>
  <si>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</si>
  <si>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</si>
  <si>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</si>
  <si>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</si>
  <si>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</si>
  <si>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</si>
  <si>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</si>
  <si>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</si>
  <si>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</si>
  <si>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</si>
  <si>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</si>
  <si>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</si>
  <si>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</si>
  <si>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</si>
  <si>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</si>
  <si>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</si>
  <si>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</si>
  <si>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</si>
  <si>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</si>
  <si>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</si>
  <si>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</si>
  <si>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</si>
  <si>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</si>
  <si>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</si>
  <si>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</si>
  <si>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</si>
  <si>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</si>
  <si>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</si>
  <si>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</si>
  <si>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</si>
  <si>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</si>
  <si>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</si>
  <si>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</si>
  <si>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</si>
  <si>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</si>
  <si>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</si>
  <si>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</si>
  <si>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</si>
  <si>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</si>
  <si>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</si>
  <si>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</si>
  <si>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</si>
  <si>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</si>
  <si>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</si>
  <si>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</si>
  <si>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</si>
  <si>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</si>
  <si>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</si>
  <si>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</si>
  <si>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</si>
  <si>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</si>
  <si>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</si>
  <si>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</si>
  <si>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</si>
  <si>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</si>
  <si>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</si>
  <si>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</si>
  <si>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</si>
  <si>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</si>
  <si>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</si>
  <si>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</si>
  <si>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</si>
  <si>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</si>
  <si>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</si>
  <si>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</si>
  <si>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</si>
  <si>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</si>
  <si>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</si>
  <si>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</si>
  <si>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</si>
  <si>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</si>
  <si>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</si>
  <si>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</si>
  <si>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</si>
  <si>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</si>
  <si>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</si>
  <si>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</si>
  <si>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</si>
  <si>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</si>
  <si>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</si>
  <si>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</si>
  <si>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</si>
  <si>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</si>
  <si>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</si>
  <si>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</si>
  <si>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</si>
  <si>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</si>
  <si>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</si>
  <si>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</si>
  <si>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</si>
  <si>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</si>
  <si>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</si>
  <si>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</si>
  <si>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</si>
  <si>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</si>
  <si>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</si>
  <si>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</si>
  <si>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</si>
  <si>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</si>
  <si>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</si>
  <si>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</si>
  <si>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</si>
  <si>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</si>
  <si>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</si>
  <si>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</si>
  <si>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</si>
  <si>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</si>
  <si>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</si>
  <si>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</si>
  <si>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</si>
  <si>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</si>
  <si>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</si>
  <si>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</si>
  <si>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</si>
  <si>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</si>
  <si>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</si>
  <si>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</si>
  <si>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</si>
  <si>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</si>
  <si>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</si>
  <si>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</si>
  <si>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</si>
  <si>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</si>
  <si>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</si>
  <si>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</si>
  <si>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</si>
  <si>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</si>
  <si>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</si>
  <si>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</si>
  <si>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</si>
  <si>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</si>
  <si>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</si>
  <si>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</si>
  <si>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</si>
  <si>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</si>
  <si>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</si>
  <si>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</si>
  <si>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</si>
  <si>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</si>
  <si>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</si>
  <si>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</si>
  <si>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</si>
  <si>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</si>
  <si>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</si>
  <si>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</si>
  <si>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</si>
  <si>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</si>
  <si>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</si>
  <si>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</si>
  <si>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</si>
  <si>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</si>
  <si>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</si>
  <si>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</si>
  <si>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</si>
  <si>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</si>
  <si>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</si>
  <si>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</si>
  <si>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</si>
  <si>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</si>
  <si>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</si>
  <si>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</si>
  <si>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</si>
  <si>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</si>
  <si>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</si>
  <si>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</si>
  <si>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</si>
  <si>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</si>
  <si>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</si>
  <si>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</si>
  <si>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</si>
  <si>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</si>
  <si>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</si>
  <si>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</si>
  <si>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</si>
  <si>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</si>
  <si>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</si>
  <si>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</si>
  <si>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</si>
  <si>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</si>
  <si>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</si>
  <si>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</si>
  <si>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</si>
  <si>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</si>
  <si>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</si>
  <si>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</si>
  <si>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</si>
  <si>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</si>
  <si>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</si>
  <si>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</si>
  <si>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</si>
  <si>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</si>
  <si>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</si>
  <si>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</si>
  <si>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</si>
  <si>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</si>
  <si>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</si>
  <si>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</si>
  <si>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</si>
  <si>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</si>
  <si>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</si>
  <si>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</si>
  <si>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</si>
  <si>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</si>
  <si>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</si>
  <si>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</si>
  <si>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</si>
  <si>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</si>
  <si>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</si>
  <si>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</si>
  <si>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</si>
  <si>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</si>
  <si>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</si>
  <si>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</si>
  <si>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</si>
  <si>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</si>
  <si>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</si>
  <si>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</si>
  <si>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</si>
  <si>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</si>
  <si>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</si>
  <si>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</si>
  <si>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</si>
  <si>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</si>
  <si>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</si>
  <si>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</si>
  <si>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</si>
  <si>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</si>
  <si>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</si>
  <si>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</si>
  <si>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</si>
  <si>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</si>
  <si>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</si>
  <si>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</si>
  <si>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</si>
  <si>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</si>
  <si>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</si>
  <si>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</si>
  <si>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</si>
  <si>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</si>
  <si>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</si>
  <si>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</si>
  <si>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</si>
  <si>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</si>
  <si>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</si>
  <si>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</si>
  <si>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</si>
  <si>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</si>
  <si>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</si>
  <si>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</si>
  <si>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</si>
  <si>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</si>
  <si>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</si>
  <si>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</si>
  <si>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</si>
  <si>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</si>
  <si>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</si>
  <si>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</si>
  <si>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</si>
  <si>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</si>
  <si>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</si>
  <si>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</si>
  <si>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</si>
  <si>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</si>
  <si>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</si>
  <si>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</si>
  <si>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</si>
  <si>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</si>
  <si>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</si>
  <si>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</si>
  <si>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</si>
  <si>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</si>
  <si>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</si>
  <si>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</si>
  <si>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</si>
  <si>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</si>
  <si>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</si>
  <si>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</si>
  <si>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</si>
  <si>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</si>
  <si>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</si>
  <si>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</si>
  <si>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</si>
  <si>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</si>
  <si>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</si>
  <si>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</si>
  <si>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</si>
  <si>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</si>
  <si>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</si>
  <si>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</si>
  <si>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</si>
  <si>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</si>
  <si>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</si>
  <si>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</si>
  <si>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</si>
  <si>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</si>
  <si>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</si>
  <si>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</si>
  <si>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</si>
  <si>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</si>
  <si>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</si>
  <si>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</si>
  <si>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</si>
  <si>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</si>
  <si>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</si>
  <si>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</si>
  <si>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</si>
  <si>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</si>
  <si>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</si>
  <si>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</si>
  <si>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</si>
  <si>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</si>
  <si>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</si>
  <si>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</si>
  <si>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</si>
  <si>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</si>
  <si>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</si>
  <si>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</si>
  <si>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</si>
  <si>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</si>
  <si>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</si>
  <si>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</si>
  <si>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</si>
  <si>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</si>
  <si>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</si>
  <si>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</si>
  <si>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</si>
  <si>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</si>
  <si>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</si>
  <si>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</si>
  <si>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</si>
  <si>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</si>
  <si>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</si>
  <si>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</si>
  <si>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</si>
  <si>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</si>
  <si>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</si>
  <si>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</si>
  <si>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</si>
  <si>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</si>
  <si>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</si>
  <si>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</si>
  <si>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</si>
  <si>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</si>
  <si>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</si>
  <si>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</si>
  <si>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</si>
  <si>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</si>
  <si>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</si>
  <si>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</si>
  <si>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</si>
  <si>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</si>
  <si>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</si>
  <si>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</si>
  <si>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</si>
  <si>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</si>
  <si>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</si>
  <si>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</si>
  <si>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</si>
  <si>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</si>
  <si>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</si>
  <si>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</si>
  <si>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</si>
  <si>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</si>
  <si>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</si>
  <si>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</si>
  <si>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</si>
  <si>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</si>
  <si>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</si>
  <si>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</si>
  <si>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</si>
  <si>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</si>
  <si>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</si>
  <si>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</si>
  <si>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</si>
  <si>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</si>
  <si>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</si>
  <si>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</si>
  <si>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</si>
  <si>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</si>
  <si>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</si>
  <si>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</si>
  <si>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</si>
  <si>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</si>
  <si>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</si>
  <si>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</si>
  <si>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</si>
  <si>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</si>
  <si>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</si>
  <si>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</si>
  <si>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</si>
  <si>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</si>
  <si>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</si>
  <si>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</si>
  <si>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</si>
  <si>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</si>
  <si>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</si>
  <si>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</si>
  <si>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</si>
  <si>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</si>
  <si>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</si>
  <si>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</si>
  <si>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</si>
  <si>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</si>
  <si>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</si>
  <si>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</si>
  <si>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</si>
  <si>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</si>
  <si>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</si>
  <si>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</si>
  <si>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</si>
  <si>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</si>
  <si>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</si>
  <si>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</si>
  <si>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</si>
  <si>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</si>
  <si>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</si>
  <si>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</si>
  <si>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</si>
  <si>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</si>
  <si>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</si>
  <si>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</si>
  <si>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</si>
  <si>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</si>
  <si>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</si>
  <si>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</si>
  <si>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</si>
  <si>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</si>
  <si>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</si>
  <si>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</si>
  <si>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</si>
  <si>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</si>
  <si>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</si>
  <si>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</si>
  <si>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</si>
  <si>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</si>
  <si>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</si>
  <si>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</si>
  <si>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</si>
  <si>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</si>
  <si>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</si>
  <si>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</si>
  <si>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</si>
  <si>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</si>
  <si>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</si>
  <si>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</si>
  <si>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</si>
  <si>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</si>
  <si>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</si>
  <si>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</si>
  <si>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</si>
  <si>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</si>
  <si>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</si>
  <si>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</si>
  <si>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</si>
  <si>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</si>
  <si>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</si>
  <si>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</si>
  <si>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</si>
  <si>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</si>
  <si>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</si>
  <si>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</si>
  <si>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</si>
  <si>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</si>
  <si>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</si>
  <si>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</si>
  <si>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</si>
  <si>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</si>
  <si>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</si>
  <si>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</si>
  <si>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</si>
  <si>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</si>
  <si>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</si>
  <si>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</si>
  <si>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</si>
  <si>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</si>
  <si>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</si>
  <si>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</si>
  <si>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</si>
  <si>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</si>
  <si>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</si>
  <si>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</si>
  <si>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</si>
  <si>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</si>
  <si>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</si>
  <si>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</si>
  <si>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</si>
  <si>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</si>
  <si>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</si>
  <si>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</si>
  <si>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</si>
  <si>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</si>
  <si>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</si>
  <si>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</si>
  <si>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</si>
  <si>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</si>
  <si>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</si>
  <si>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</si>
  <si>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</si>
  <si>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</si>
  <si>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</si>
  <si>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</si>
  <si>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</si>
  <si>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</si>
  <si>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</si>
  <si>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</si>
  <si>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</si>
  <si>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</si>
  <si>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</si>
  <si>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</si>
  <si>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</si>
  <si>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</si>
  <si>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</si>
  <si>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</si>
  <si>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</si>
  <si>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</si>
  <si>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</si>
  <si>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</si>
  <si>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</si>
  <si>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</si>
  <si>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</si>
  <si>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</si>
  <si>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</si>
  <si>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</si>
  <si>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</si>
  <si>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</si>
  <si>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</si>
  <si>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</si>
  <si>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</si>
  <si>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</si>
  <si>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</si>
  <si>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</si>
  <si>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</si>
  <si>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</si>
  <si>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</si>
  <si>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</si>
  <si>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</si>
  <si>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</si>
  <si>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</si>
  <si>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</si>
  <si>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</si>
  <si>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</si>
  <si>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</si>
  <si>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</si>
  <si>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</si>
  <si>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</si>
  <si>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</si>
  <si>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</si>
  <si>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</si>
  <si>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</si>
  <si>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</si>
  <si>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</si>
  <si>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</si>
  <si>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</si>
  <si>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</si>
  <si>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</si>
  <si>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</si>
  <si>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</si>
  <si>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</si>
  <si>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</si>
  <si>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</si>
  <si>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</si>
  <si>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</si>
  <si>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</si>
  <si>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</si>
  <si>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</si>
  <si>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</si>
  <si>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</si>
  <si>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</si>
  <si>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</si>
  <si>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</si>
  <si>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</si>
  <si>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</si>
  <si>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</si>
  <si>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</si>
  <si>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</si>
  <si>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</si>
  <si>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</si>
  <si>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</si>
  <si>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</si>
  <si>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</si>
  <si>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</si>
  <si>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</si>
  <si>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</si>
  <si>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</si>
  <si>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</si>
  <si>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</si>
  <si>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</si>
  <si>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</si>
  <si>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</si>
  <si>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</si>
  <si>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</si>
  <si>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</si>
  <si>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</si>
  <si>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</si>
  <si>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</si>
  <si>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</si>
  <si>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</si>
  <si>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</si>
  <si>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</si>
  <si>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</si>
  <si>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</si>
  <si>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</si>
  <si>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</si>
  <si>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</si>
  <si>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</si>
  <si>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</si>
  <si>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</si>
  <si>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</si>
  <si>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</si>
  <si>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</si>
  <si>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</si>
  <si>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</si>
  <si>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</si>
  <si>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</si>
  <si>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</si>
  <si>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</si>
  <si>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</si>
  <si>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</si>
  <si>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</si>
  <si>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</si>
  <si>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</si>
  <si>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</si>
  <si>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</si>
  <si>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</si>
  <si>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</si>
  <si>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</si>
  <si>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</si>
  <si>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</si>
  <si>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</si>
  <si>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</si>
  <si>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</si>
  <si>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</si>
  <si>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</si>
  <si>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</si>
  <si>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</si>
  <si>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</si>
  <si>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</si>
  <si>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</si>
  <si>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</si>
  <si>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</si>
  <si>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</si>
  <si>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</si>
  <si>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</si>
  <si>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</si>
  <si>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</si>
  <si>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</si>
  <si>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</si>
  <si>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</si>
  <si>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</si>
  <si>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</si>
  <si>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</si>
  <si>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</si>
  <si>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</si>
  <si>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</si>
  <si>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</si>
  <si>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</si>
  <si>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</si>
  <si>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</si>
  <si>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</si>
  <si>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</si>
  <si>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</si>
  <si>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</si>
  <si>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</si>
  <si>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</si>
  <si>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</si>
  <si>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</si>
  <si>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</si>
  <si>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</si>
  <si>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</si>
  <si>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</si>
  <si>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</si>
  <si>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</si>
  <si>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</si>
  <si>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</si>
  <si>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</si>
  <si>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</si>
  <si>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</si>
  <si>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</si>
  <si>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</si>
  <si>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</si>
  <si>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</si>
  <si>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</si>
  <si>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</si>
  <si>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</si>
  <si>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</si>
  <si>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</si>
  <si>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</si>
  <si>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</si>
  <si>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</si>
  <si>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</si>
  <si>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</si>
  <si>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</si>
  <si>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</si>
  <si>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</si>
  <si>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</si>
  <si>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</si>
  <si>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</si>
  <si>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</si>
  <si>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</si>
  <si>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</si>
  <si>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</si>
  <si>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</si>
  <si>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</si>
  <si>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</si>
  <si>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</si>
  <si>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</si>
  <si>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</si>
  <si>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</si>
  <si>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</si>
  <si>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</si>
  <si>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</si>
  <si>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</si>
  <si>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</si>
  <si>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</si>
  <si>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</si>
  <si>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</si>
  <si>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</si>
  <si>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</si>
  <si>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</si>
  <si>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</si>
  <si>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</si>
  <si>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</si>
  <si>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</si>
  <si>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</si>
  <si>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</si>
  <si>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</si>
  <si>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</si>
  <si>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</si>
  <si>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</si>
  <si>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</si>
  <si>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</si>
  <si>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</si>
  <si>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</si>
  <si>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</si>
  <si>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</si>
  <si>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</si>
  <si>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</si>
  <si>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</si>
  <si>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</si>
  <si>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</si>
  <si>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</si>
  <si>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</si>
  <si>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</si>
  <si>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</si>
  <si>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</si>
  <si>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</si>
  <si>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</si>
  <si>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</si>
  <si>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</si>
  <si>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</si>
  <si>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</si>
  <si>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</si>
  <si>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</si>
  <si>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</si>
  <si>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</si>
  <si>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</si>
  <si>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</si>
  <si>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</si>
  <si>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</si>
  <si>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</si>
  <si>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</si>
  <si>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</si>
  <si>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</si>
  <si>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</si>
  <si>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</si>
  <si>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</si>
  <si>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</si>
  <si>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</si>
  <si>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</si>
  <si>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</si>
  <si>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</si>
  <si>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</si>
  <si>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</si>
  <si>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</si>
  <si>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</si>
  <si>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</si>
  <si>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</si>
  <si>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</si>
  <si>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</si>
  <si>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</si>
  <si>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</si>
  <si>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</si>
  <si>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</si>
  <si>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</si>
  <si>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</si>
  <si>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</si>
  <si>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</si>
  <si>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</si>
  <si>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</si>
  <si>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</si>
  <si>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</si>
  <si>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</si>
  <si>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</si>
  <si>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</si>
  <si>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</si>
  <si>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</si>
  <si>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</si>
  <si>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</si>
  <si>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</si>
  <si>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</si>
  <si>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</si>
  <si>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</si>
  <si>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</si>
  <si>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</si>
  <si>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</si>
  <si>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</si>
  <si>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</si>
  <si>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</si>
  <si>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</si>
  <si>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</si>
  <si>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</si>
  <si>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</si>
  <si>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</si>
  <si>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</si>
  <si>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</si>
  <si>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</si>
  <si>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</si>
  <si>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</si>
  <si>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</si>
  <si>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</si>
  <si>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</si>
  <si>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</si>
  <si>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</si>
  <si>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</si>
  <si>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</si>
  <si>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</si>
  <si>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</si>
  <si>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</si>
  <si>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</si>
  <si>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</si>
  <si>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</si>
  <si>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</si>
  <si>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</si>
  <si>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</si>
  <si>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</si>
  <si>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</si>
  <si>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</si>
  <si>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</si>
  <si>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</si>
  <si>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</si>
  <si>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</si>
  <si>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</si>
  <si>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</si>
  <si>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</si>
  <si>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</si>
  <si>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</si>
  <si>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</si>
  <si>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</si>
  <si>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</si>
  <si>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</si>
  <si>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</si>
  <si>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</si>
  <si>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</si>
  <si>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</si>
  <si>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</si>
  <si>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</si>
  <si>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</si>
  <si>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</si>
  <si>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</si>
  <si>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</si>
  <si>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</si>
  <si>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</si>
  <si>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</si>
  <si>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</si>
  <si>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</si>
  <si>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</si>
  <si>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</si>
  <si>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</si>
  <si>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</si>
  <si>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</si>
  <si>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</si>
  <si>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</si>
  <si>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</si>
  <si>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</si>
  <si>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</si>
  <si>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</si>
  <si>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</si>
  <si>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</si>
  <si>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</si>
  <si>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</si>
  <si>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</si>
  <si>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</si>
  <si>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</si>
  <si>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</si>
  <si>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</si>
  <si>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</si>
  <si>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</si>
  <si>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</si>
  <si>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</si>
  <si>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</si>
  <si>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</si>
  <si>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</si>
  <si>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</si>
  <si>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</si>
  <si>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</si>
  <si>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</si>
  <si>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</si>
  <si>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</si>
  <si>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</si>
  <si>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</si>
  <si>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</si>
  <si>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</si>
  <si>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</si>
  <si>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</si>
  <si>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</si>
  <si>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</si>
  <si>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</si>
  <si>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</si>
  <si>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</si>
  <si>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</si>
  <si>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</si>
  <si>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</si>
  <si>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</si>
  <si>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</si>
  <si>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</si>
  <si>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</si>
  <si>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</si>
  <si>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</si>
  <si>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</si>
  <si>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</si>
  <si>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</si>
  <si>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</si>
  <si>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</si>
  <si>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</si>
  <si>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</si>
  <si>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</si>
  <si>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</si>
  <si>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</si>
  <si>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</si>
  <si>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</si>
  <si>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</si>
  <si>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</si>
  <si>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</si>
  <si>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</si>
  <si>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</si>
  <si>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</si>
  <si>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</si>
  <si>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</si>
  <si>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</si>
  <si>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</si>
  <si>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</si>
  <si>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</si>
  <si>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</si>
  <si>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</si>
  <si>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</si>
  <si>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</si>
  <si>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</si>
  <si>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</si>
  <si>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</si>
  <si>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</si>
  <si>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</si>
  <si>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</si>
  <si>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</si>
  <si>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</si>
  <si>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</si>
  <si>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</si>
  <si>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</si>
  <si>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</si>
  <si>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</si>
  <si>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</si>
  <si>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</si>
  <si>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</si>
  <si>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</si>
  <si>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</si>
  <si>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</si>
  <si>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</si>
  <si>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</si>
  <si>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</si>
  <si>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</si>
  <si>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</si>
  <si>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</si>
  <si>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</si>
  <si>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</si>
  <si>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</si>
  <si>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</si>
  <si>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</si>
  <si>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</si>
  <si>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</si>
  <si>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</si>
  <si>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</si>
  <si>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</si>
  <si>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</si>
  <si>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</si>
  <si>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</si>
  <si>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</si>
  <si>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</si>
  <si>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</si>
  <si>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</si>
  <si>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</si>
  <si>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</si>
  <si>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</si>
  <si>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</si>
  <si>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</si>
  <si>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</si>
  <si>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</si>
  <si>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</si>
  <si>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</si>
  <si>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</si>
  <si>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</si>
  <si>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</si>
  <si>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</si>
  <si>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</si>
  <si>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</si>
  <si>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</si>
  <si>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</si>
  <si>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</si>
  <si>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</si>
  <si>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</si>
  <si>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</si>
  <si>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</si>
  <si>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</si>
  <si>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</si>
  <si>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</si>
  <si>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</si>
  <si>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</si>
  <si>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</si>
  <si>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</si>
  <si>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</si>
  <si>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</si>
  <si>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</si>
  <si>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</si>
  <si>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</si>
  <si>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</si>
  <si>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</si>
  <si>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</si>
  <si>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</si>
  <si>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</si>
  <si>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</si>
  <si>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</si>
  <si>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</si>
  <si>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</si>
  <si>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</si>
  <si>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</si>
  <si>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</si>
  <si>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</si>
  <si>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</si>
  <si>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</si>
  <si>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</si>
  <si>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</si>
  <si>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</si>
  <si>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</si>
  <si>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</si>
  <si>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</si>
  <si>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</si>
  <si>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</si>
  <si>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</si>
  <si>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</si>
  <si>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</si>
  <si>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</si>
  <si>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</si>
  <si>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</si>
  <si>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</si>
  <si>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</si>
  <si>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</si>
  <si>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</si>
  <si>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</si>
  <si>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</si>
  <si>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</si>
  <si>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</si>
  <si>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</si>
  <si>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</si>
  <si>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</si>
  <si>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</si>
  <si>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</si>
  <si>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</si>
  <si>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</si>
  <si>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</si>
  <si>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</si>
  <si>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</si>
  <si>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</si>
  <si>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</si>
  <si>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</si>
  <si>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</si>
  <si>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</si>
  <si>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</si>
  <si>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</si>
  <si>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</si>
  <si>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</si>
  <si>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</si>
  <si>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</si>
  <si>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</si>
  <si>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</si>
  <si>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</si>
  <si>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</si>
  <si>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</si>
  <si>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</si>
  <si>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</si>
  <si>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</si>
  <si>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</si>
  <si>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</si>
  <si>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</si>
  <si>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</si>
  <si>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</si>
  <si>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</si>
  <si>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</si>
  <si>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</si>
  <si>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</si>
  <si>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</si>
  <si>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</si>
  <si>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</si>
  <si>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</si>
  <si>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</si>
  <si>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</si>
  <si>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</si>
  <si>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</si>
  <si>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</si>
  <si>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</si>
  <si>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</si>
  <si>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</si>
  <si>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</si>
  <si>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</si>
  <si>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</si>
  <si>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</si>
  <si>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</si>
  <si>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</si>
  <si>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</si>
  <si>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</si>
  <si>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</si>
  <si>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</si>
  <si>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</si>
  <si>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</si>
  <si>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</si>
  <si>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</si>
  <si>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</si>
  <si>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</si>
  <si>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</si>
  <si>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</si>
  <si>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</si>
  <si>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</si>
  <si>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</si>
  <si>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</si>
  <si>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</si>
  <si>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</si>
  <si>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</si>
  <si>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</si>
  <si>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</si>
  <si>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</si>
  <si>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</si>
  <si>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</si>
  <si>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</si>
  <si>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</si>
  <si>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</si>
  <si>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</si>
  <si>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</si>
  <si>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</si>
  <si>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</si>
  <si>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</si>
  <si>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</si>
  <si>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</si>
  <si>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</si>
  <si>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</si>
  <si>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</si>
  <si>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</si>
  <si>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</si>
  <si>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</si>
  <si>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</si>
  <si>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</si>
  <si>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</si>
  <si>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</si>
  <si>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</si>
  <si>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</si>
  <si>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</si>
  <si>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</si>
  <si>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</si>
  <si>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</si>
  <si>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</si>
  <si>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</si>
  <si>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</si>
  <si>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</si>
  <si>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</si>
  <si>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</si>
  <si>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</si>
  <si>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</si>
  <si>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</si>
  <si>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</si>
  <si>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</si>
  <si>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</si>
  <si>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</si>
  <si>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</si>
  <si>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</si>
  <si>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</si>
  <si>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</si>
  <si>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</si>
  <si>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</si>
  <si>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</si>
  <si>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</si>
  <si>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</si>
  <si>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</si>
  <si>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</si>
  <si>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</si>
  <si>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</si>
  <si>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</si>
  <si>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</si>
  <si>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</si>
  <si>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</si>
  <si>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</si>
  <si>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</si>
  <si>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</si>
  <si>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</si>
  <si>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</si>
  <si>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</si>
  <si>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</si>
  <si>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</si>
  <si>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</si>
  <si>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</si>
  <si>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</si>
  <si>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</si>
  <si>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</si>
  <si>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</si>
  <si>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</si>
  <si>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</si>
  <si>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</si>
  <si>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</si>
  <si>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</si>
  <si>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</si>
  <si>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</si>
  <si>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</si>
  <si>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</si>
  <si>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</si>
  <si>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</si>
  <si>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</si>
  <si>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</si>
  <si>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</si>
  <si>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</si>
  <si>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</si>
  <si>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</si>
  <si>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</si>
  <si>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</si>
  <si>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</si>
  <si>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</si>
  <si>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</si>
  <si>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</si>
  <si>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</si>
  <si>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</si>
  <si>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</si>
  <si>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</si>
  <si>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</si>
  <si>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</si>
  <si>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</si>
  <si>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</si>
  <si>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</si>
  <si>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</si>
  <si>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</si>
  <si>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</si>
  <si>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</si>
  <si>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</si>
  <si>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</si>
  <si>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</si>
  <si>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</si>
  <si>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</si>
  <si>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</si>
  <si>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</si>
  <si>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</si>
  <si>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</si>
  <si>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</si>
  <si>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</si>
  <si>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</si>
  <si>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</si>
  <si>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</si>
  <si>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</si>
  <si>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</si>
  <si>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</si>
  <si>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</si>
  <si>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</si>
  <si>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</si>
  <si>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</si>
  <si>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</si>
  <si>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</si>
  <si>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</si>
  <si>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</si>
  <si>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</si>
  <si>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</si>
  <si>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</si>
  <si>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</si>
  <si>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</si>
  <si>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</si>
  <si>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</si>
  <si>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</si>
  <si>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</si>
  <si>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</si>
  <si>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</si>
  <si>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</si>
  <si>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</si>
  <si>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</si>
  <si>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</si>
  <si>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</si>
  <si>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</si>
  <si>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</si>
  <si>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</si>
  <si>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</si>
  <si>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</si>
  <si>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</si>
  <si>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</si>
  <si>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</si>
  <si>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</si>
  <si>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</si>
  <si>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</si>
  <si>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</si>
  <si>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</si>
  <si>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</si>
  <si>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</si>
  <si>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</si>
  <si>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</si>
  <si>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</si>
  <si>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</si>
  <si>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</si>
  <si>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</si>
  <si>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</si>
  <si>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</si>
  <si>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</si>
  <si>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</si>
  <si>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</si>
  <si>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</si>
  <si>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</si>
  <si>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</si>
  <si>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</si>
  <si>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</si>
  <si>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</si>
  <si>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</si>
  <si>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</si>
  <si>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</si>
  <si>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</si>
  <si>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</si>
  <si>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</si>
  <si>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</si>
  <si>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</si>
  <si>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</si>
  <si>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</si>
  <si>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</si>
  <si>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</si>
  <si>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</si>
  <si>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</si>
  <si>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</si>
  <si>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</si>
  <si>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</si>
  <si>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</si>
  <si>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</si>
  <si>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</si>
  <si>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</si>
  <si>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</si>
  <si>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</si>
  <si>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</si>
  <si>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</si>
  <si>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</si>
  <si>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</si>
  <si>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</si>
  <si>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</si>
  <si>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</si>
  <si>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</si>
  <si>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</si>
  <si>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</si>
  <si>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</si>
  <si>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</si>
  <si>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</si>
  <si>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</si>
  <si>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</si>
  <si>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</si>
  <si>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</si>
  <si>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</si>
  <si>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</si>
  <si>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</si>
  <si>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</si>
  <si>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</si>
  <si>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</si>
  <si>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</si>
  <si>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</si>
  <si>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</si>
  <si>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</si>
  <si>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</si>
  <si>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</si>
  <si>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</si>
  <si>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</si>
  <si>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</si>
  <si>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</si>
  <si>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</si>
  <si>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</si>
  <si>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</si>
  <si>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</si>
  <si>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</si>
  <si>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</si>
  <si>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</si>
  <si>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</si>
  <si>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</si>
  <si>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</si>
  <si>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</si>
  <si>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</si>
  <si>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</si>
  <si>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</si>
  <si>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</si>
  <si>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</si>
  <si>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</si>
  <si>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</si>
  <si>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</si>
  <si>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</si>
  <si>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</si>
  <si>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</si>
  <si>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</si>
  <si>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</si>
  <si>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</si>
  <si>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</si>
  <si>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</si>
  <si>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</si>
  <si>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</si>
  <si>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</si>
  <si>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</si>
  <si>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</si>
  <si>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</si>
  <si>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</si>
  <si>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</si>
  <si>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</si>
  <si>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</si>
  <si>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</si>
  <si>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</si>
  <si>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</si>
  <si>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</si>
  <si>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</si>
  <si>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</si>
  <si>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</si>
  <si>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</si>
  <si>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</si>
  <si>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</si>
  <si>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</si>
  <si>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</si>
  <si>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</si>
  <si>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</si>
  <si>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</si>
  <si>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</si>
  <si>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</si>
  <si>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</si>
  <si>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</si>
  <si>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</si>
  <si>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</si>
  <si>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</si>
  <si>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</si>
  <si>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</si>
  <si>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</si>
  <si>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</si>
  <si>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</si>
  <si>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</si>
  <si>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</si>
  <si>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</si>
  <si>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</si>
  <si>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</si>
  <si>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</si>
  <si>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</si>
  <si>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</si>
  <si>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</si>
  <si>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</si>
  <si>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</si>
  <si>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</si>
  <si>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</si>
  <si>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</si>
  <si>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</si>
  <si>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</si>
  <si>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</si>
  <si>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</si>
  <si>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</si>
  <si>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</si>
  <si>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</si>
  <si>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</si>
  <si>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</si>
  <si>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</si>
  <si>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</si>
  <si>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</si>
  <si>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</si>
  <si>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</si>
  <si>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</si>
  <si>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</si>
  <si>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</si>
  <si>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</si>
  <si>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</si>
  <si>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</si>
  <si>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</si>
  <si>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</si>
  <si>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</si>
  <si>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</si>
  <si>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</si>
  <si>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</si>
  <si>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</si>
  <si>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</si>
  <si>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</si>
  <si>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</si>
  <si>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</si>
  <si>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</si>
  <si>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</si>
  <si>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</si>
  <si>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</si>
  <si>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</si>
  <si>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</si>
  <si>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</si>
  <si>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</si>
  <si>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</si>
  <si>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</si>
  <si>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</si>
  <si>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</si>
  <si>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</si>
  <si>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</si>
  <si>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</si>
  <si>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</si>
  <si>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</si>
  <si>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</si>
  <si>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</si>
  <si>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</si>
  <si>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</si>
  <si>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</si>
  <si>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</si>
  <si>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</si>
  <si>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</si>
  <si>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</si>
  <si>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</si>
  <si>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</si>
  <si>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</si>
  <si>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</si>
  <si>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</si>
  <si>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</si>
  <si>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</si>
  <si>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</si>
  <si>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</si>
  <si>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</si>
  <si>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</si>
  <si>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</si>
  <si>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</si>
  <si>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</si>
  <si>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</si>
  <si>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</si>
  <si>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</si>
  <si>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</si>
  <si>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</si>
  <si>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</si>
  <si>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</si>
  <si>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</si>
  <si>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</si>
  <si>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</si>
  <si>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</si>
  <si>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</si>
  <si>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</si>
  <si>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</si>
  <si>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</si>
  <si>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</si>
  <si>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</si>
  <si>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</si>
  <si>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</si>
  <si>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</si>
  <si>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</si>
  <si>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</si>
  <si>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</si>
  <si>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</si>
  <si>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</si>
  <si>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</si>
  <si>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</si>
  <si>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</si>
  <si>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</si>
  <si>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</si>
  <si>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</si>
  <si>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</si>
  <si>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</si>
  <si>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</si>
  <si>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</si>
  <si>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</si>
  <si>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</si>
  <si>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</si>
  <si>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</si>
  <si>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</si>
  <si>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</si>
  <si>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</si>
  <si>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</si>
  <si>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</si>
  <si>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</si>
  <si>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</si>
  <si>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</si>
  <si>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</si>
  <si>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</si>
  <si>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</si>
  <si>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</si>
  <si>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</si>
  <si>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</si>
  <si>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</si>
  <si>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</si>
  <si>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</si>
  <si>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</si>
  <si>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</si>
  <si>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</si>
  <si>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</si>
  <si>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</si>
  <si>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</si>
  <si>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</si>
  <si>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</si>
  <si>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</si>
  <si>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</si>
  <si>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</si>
  <si>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</si>
  <si>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</si>
  <si>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</si>
  <si>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</si>
  <si>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</si>
  <si>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</si>
  <si>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</si>
  <si>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</si>
  <si>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</si>
  <si>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</si>
  <si>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</si>
  <si>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</si>
  <si>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</si>
  <si>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</si>
  <si>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</si>
  <si>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</si>
  <si>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</si>
  <si>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</si>
  <si>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</si>
  <si>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</si>
  <si>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</si>
  <si>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</si>
  <si>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</si>
  <si>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</si>
  <si>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</si>
  <si>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</si>
  <si>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</si>
  <si>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</si>
  <si>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</si>
  <si>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</si>
  <si>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</si>
  <si>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</si>
  <si>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</si>
  <si>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</si>
  <si>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</si>
  <si>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</si>
  <si>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</si>
  <si>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</si>
  <si>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</si>
  <si>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</si>
  <si>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</si>
  <si>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</si>
  <si>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</si>
  <si>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</si>
  <si>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</si>
  <si>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</si>
  <si>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</si>
  <si>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</si>
  <si>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</si>
  <si>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</si>
  <si>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</si>
  <si>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</si>
  <si>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</si>
  <si>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</si>
  <si>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</si>
  <si>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</si>
  <si>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</si>
  <si>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</si>
  <si>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</si>
  <si>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</si>
  <si>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</si>
  <si>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</si>
  <si>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</si>
  <si>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</si>
  <si>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</si>
  <si>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</si>
  <si>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</si>
  <si>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</si>
  <si>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</si>
  <si>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</si>
  <si>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</si>
  <si>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</si>
  <si>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</si>
  <si>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</si>
  <si>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</si>
  <si>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</si>
  <si>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</si>
  <si>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</si>
  <si>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</si>
  <si>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</si>
  <si>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</si>
  <si>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</si>
  <si>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</si>
  <si>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</si>
  <si>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</si>
  <si>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</si>
  <si>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</si>
  <si>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</si>
  <si>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</si>
  <si>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</si>
  <si>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</si>
  <si>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</si>
  <si>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</si>
  <si>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</si>
  <si>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</si>
  <si>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</si>
  <si>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</si>
  <si>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</si>
  <si>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</si>
  <si>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</si>
  <si>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</si>
  <si>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</si>
  <si>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</si>
  <si>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</si>
  <si>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</si>
  <si>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</si>
  <si>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</si>
  <si>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</si>
  <si>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</si>
  <si>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</si>
  <si>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</si>
  <si>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</si>
  <si>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</si>
  <si>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</si>
  <si>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</si>
  <si>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</si>
  <si>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</si>
  <si>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</si>
  <si>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</si>
  <si>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</si>
  <si>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</si>
  <si>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</si>
  <si>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</si>
  <si>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</si>
  <si>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</si>
  <si>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</si>
  <si>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</si>
  <si>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</si>
  <si>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</si>
  <si>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</si>
  <si>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</si>
  <si>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</si>
  <si>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</si>
  <si>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</si>
  <si>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</si>
  <si>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</si>
  <si>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</si>
  <si>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</si>
  <si>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</si>
  <si>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</si>
  <si>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</si>
  <si>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</si>
  <si>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</si>
  <si>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</si>
  <si>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</si>
  <si>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</si>
  <si>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</si>
  <si>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</si>
  <si>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</si>
  <si>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</si>
  <si>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</si>
  <si>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</si>
  <si>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</si>
  <si>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</si>
  <si>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</si>
  <si>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</si>
  <si>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</si>
  <si>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</si>
  <si>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</si>
  <si>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</si>
  <si>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</si>
  <si>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</si>
  <si>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</si>
  <si>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</si>
  <si>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</si>
  <si>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</si>
  <si>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</si>
  <si>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</si>
  <si>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</si>
  <si>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</si>
  <si>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</si>
  <si>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</si>
  <si>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</si>
  <si>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</si>
  <si>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</si>
  <si>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</si>
  <si>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</si>
  <si>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</si>
  <si>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</si>
  <si>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</si>
  <si>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</si>
  <si>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</si>
  <si>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</si>
  <si>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</si>
  <si>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</si>
  <si>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</si>
  <si>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</si>
  <si>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</si>
  <si>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</si>
  <si>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</si>
  <si>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</si>
  <si>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</si>
  <si>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</si>
  <si>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</si>
  <si>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</si>
  <si>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</si>
  <si>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</si>
  <si>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</si>
  <si>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</si>
  <si>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</si>
  <si>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</si>
  <si>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</si>
  <si>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</si>
  <si>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</si>
  <si>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</si>
  <si>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</si>
  <si>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</si>
  <si>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</si>
  <si>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</si>
  <si>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</si>
  <si>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</si>
  <si>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</si>
  <si>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</si>
  <si>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</si>
  <si>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</si>
  <si>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</si>
  <si>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</si>
  <si>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</si>
  <si>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</si>
  <si>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</si>
  <si>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</si>
  <si>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</si>
  <si>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</si>
  <si>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</si>
  <si>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</si>
  <si>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</si>
  <si>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</si>
  <si>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</si>
  <si>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</si>
  <si>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</si>
  <si>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</si>
  <si>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</si>
  <si>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</si>
  <si>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</si>
  <si>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</si>
  <si>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</si>
  <si>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</si>
  <si>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</si>
  <si>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</si>
  <si>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</si>
  <si>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</si>
  <si>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</si>
  <si>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</si>
  <si>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</si>
  <si>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</si>
  <si>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</si>
  <si>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</si>
  <si>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</si>
  <si>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</si>
  <si>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</si>
  <si>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</si>
  <si>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</si>
  <si>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</si>
  <si>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</si>
  <si>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</si>
  <si>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</si>
  <si>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</si>
  <si>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</si>
  <si>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</si>
  <si>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</si>
  <si>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</si>
  <si>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</si>
  <si>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</si>
  <si>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</si>
  <si>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</si>
  <si>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</si>
  <si>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</si>
  <si>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</si>
  <si>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</si>
  <si>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</si>
  <si>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</si>
  <si>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</si>
  <si>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</si>
  <si>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</si>
  <si>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</si>
  <si>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</si>
  <si>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</si>
  <si>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</si>
  <si>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</si>
  <si>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</si>
  <si>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</si>
  <si>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</si>
  <si>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</si>
  <si>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</si>
  <si>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</si>
  <si>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</si>
  <si>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</si>
  <si>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</si>
  <si>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</si>
  <si>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</si>
  <si>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</si>
  <si>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</si>
  <si>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</si>
  <si>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</si>
  <si>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</si>
  <si>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</si>
  <si>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</si>
  <si>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</si>
  <si>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</si>
  <si>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</si>
  <si>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</si>
  <si>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</si>
  <si>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</si>
  <si>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</si>
  <si>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</si>
  <si>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</si>
  <si>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</si>
  <si>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</si>
  <si>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</si>
  <si>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</si>
  <si>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</si>
  <si>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</si>
  <si>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</si>
  <si>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</si>
  <si>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</si>
  <si>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</si>
  <si>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</si>
  <si>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</si>
  <si>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</si>
  <si>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</si>
  <si>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</si>
  <si>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</si>
  <si>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</si>
  <si>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</si>
  <si>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</si>
  <si>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</si>
  <si>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</si>
  <si>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</si>
  <si>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</si>
  <si>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</si>
  <si>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</si>
  <si>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</si>
  <si>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</si>
  <si>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</si>
  <si>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</si>
  <si>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</si>
  <si>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</si>
  <si>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</si>
  <si>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</si>
  <si>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</si>
  <si>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</si>
  <si>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</si>
  <si>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</si>
  <si>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</si>
  <si>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</si>
  <si>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</si>
  <si>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</si>
  <si>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</si>
  <si>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</si>
  <si>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</si>
  <si>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</si>
  <si>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</si>
  <si>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</si>
  <si>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</si>
  <si>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</si>
  <si>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</si>
  <si>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</si>
  <si>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</si>
  <si>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</si>
  <si>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</si>
  <si>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</si>
  <si>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</si>
  <si>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</si>
  <si>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</si>
  <si>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</si>
  <si>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</si>
  <si>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</si>
  <si>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</si>
  <si>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</si>
  <si>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</si>
  <si>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</si>
  <si>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</si>
  <si>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</si>
  <si>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</si>
  <si>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</si>
  <si>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</si>
  <si>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</si>
  <si>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</si>
  <si>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</si>
  <si>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</si>
  <si>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</si>
  <si>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</si>
  <si>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</si>
  <si>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</si>
  <si>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</si>
  <si>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</si>
  <si>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</si>
  <si>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</si>
  <si>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</si>
  <si>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</si>
  <si>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</si>
  <si>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</si>
  <si>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</si>
  <si>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</si>
  <si>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</si>
  <si>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</si>
  <si>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</si>
  <si>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</si>
  <si>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</si>
  <si>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</si>
  <si>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</si>
  <si>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</si>
  <si>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</si>
  <si>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</si>
  <si>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</si>
  <si>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</si>
  <si>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</si>
  <si>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</si>
  <si>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</si>
  <si>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</si>
  <si>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</si>
  <si>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</si>
  <si>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</si>
  <si>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</si>
  <si>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</si>
  <si>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</si>
  <si>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</si>
  <si>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</si>
  <si>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</si>
  <si>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</si>
  <si>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</si>
  <si>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</si>
  <si>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</si>
  <si>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</si>
  <si>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</si>
  <si>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</si>
  <si>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</si>
  <si>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</si>
  <si>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</si>
  <si>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</si>
  <si>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</si>
  <si>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</si>
  <si>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</si>
  <si>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</si>
  <si>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</si>
  <si>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</si>
  <si>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</si>
  <si>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</si>
  <si>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</si>
  <si>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</si>
  <si>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</si>
  <si>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</si>
  <si>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</si>
  <si>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</si>
  <si>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</si>
  <si>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</si>
  <si>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</si>
  <si>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</si>
  <si>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</si>
  <si>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</si>
  <si>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</si>
  <si>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</si>
  <si>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</si>
  <si>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</si>
  <si>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</si>
  <si>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</si>
  <si>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</si>
  <si>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</si>
  <si>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</si>
  <si>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</si>
  <si>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</si>
  <si>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</si>
  <si>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</si>
  <si>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</si>
  <si>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</si>
  <si>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</si>
  <si>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</si>
  <si>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</si>
  <si>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</si>
  <si>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</si>
  <si>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</si>
  <si>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</si>
  <si>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</si>
  <si>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</si>
  <si>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</si>
  <si>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</si>
  <si>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</si>
  <si>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</si>
  <si>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</si>
  <si>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</si>
  <si>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</si>
  <si>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</si>
  <si>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</si>
  <si>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</si>
  <si>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</si>
  <si>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</si>
  <si>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</si>
  <si>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</si>
  <si>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</si>
  <si>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</si>
  <si>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</si>
  <si>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</si>
  <si>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</si>
  <si>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</si>
  <si>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</si>
  <si>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</si>
  <si>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</si>
  <si>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</si>
  <si>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</si>
  <si>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</si>
  <si>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</si>
  <si>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</si>
  <si>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</si>
  <si>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</si>
  <si>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</si>
  <si>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</si>
  <si>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</si>
  <si>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</si>
  <si>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</si>
  <si>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</si>
  <si>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</si>
  <si>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</si>
  <si>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</si>
  <si>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</si>
  <si>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</si>
  <si>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</si>
  <si>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</si>
  <si>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</si>
  <si>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</si>
  <si>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</si>
  <si>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</si>
  <si>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</si>
  <si>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</si>
  <si>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</si>
  <si>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</si>
  <si>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</si>
  <si>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</si>
  <si>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</si>
  <si>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</si>
  <si>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</si>
  <si>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</si>
  <si>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</si>
  <si>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</si>
  <si>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</si>
  <si>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</si>
  <si>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</si>
  <si>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</si>
  <si>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</si>
  <si>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</si>
  <si>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</si>
  <si>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</si>
  <si>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</si>
  <si>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</si>
  <si>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</si>
  <si>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</si>
  <si>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</si>
  <si>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</si>
  <si>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</si>
  <si>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</si>
  <si>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</si>
  <si>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</si>
  <si>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</si>
  <si>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</si>
  <si>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</si>
  <si>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</si>
  <si>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</si>
  <si>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</si>
  <si>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</si>
  <si>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</si>
  <si>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</si>
  <si>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</si>
  <si>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</si>
  <si>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</si>
  <si>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</si>
  <si>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</si>
  <si>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</si>
  <si>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</si>
  <si>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</si>
  <si>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</si>
  <si>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</si>
  <si>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</si>
  <si>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</si>
  <si>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</si>
  <si>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</si>
  <si>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</si>
  <si>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</si>
  <si>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</si>
  <si>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</si>
  <si>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</si>
  <si>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</si>
  <si>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</si>
  <si>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</si>
  <si>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</si>
  <si>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</si>
  <si>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</si>
  <si>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</si>
  <si>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</si>
  <si>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</si>
  <si>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</si>
  <si>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</si>
  <si>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</si>
  <si>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</si>
  <si>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</si>
  <si>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</si>
  <si>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</si>
  <si>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</si>
  <si>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</si>
  <si>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</si>
  <si>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</si>
  <si>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</si>
  <si>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</si>
  <si>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</si>
  <si>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</si>
  <si>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</si>
  <si>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</si>
  <si>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</si>
  <si>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</si>
  <si>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</si>
  <si>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</si>
  <si>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</si>
  <si>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</si>
  <si>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</si>
  <si>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</si>
  <si>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</si>
  <si>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</si>
  <si>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</si>
  <si>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</si>
  <si>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</si>
  <si>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</si>
  <si>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</si>
  <si>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</si>
  <si>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</si>
  <si>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</si>
  <si>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</si>
  <si>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</si>
  <si>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</si>
  <si>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</si>
  <si>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</si>
  <si>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</si>
  <si>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</si>
  <si>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</si>
  <si>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</si>
  <si>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</si>
  <si>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</si>
  <si>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</si>
  <si>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</si>
  <si>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</si>
  <si>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</si>
  <si>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</si>
  <si>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</si>
  <si>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</si>
  <si>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</si>
  <si>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</si>
  <si>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</si>
  <si>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</si>
  <si>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</si>
  <si>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</si>
  <si>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</si>
  <si>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</si>
  <si>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</si>
  <si>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</si>
  <si>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</si>
  <si>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</si>
  <si>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</si>
  <si>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</si>
  <si>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</si>
  <si>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</si>
  <si>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</si>
  <si>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</si>
  <si>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</si>
  <si>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</si>
  <si>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</si>
  <si>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</si>
  <si>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</si>
  <si>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</si>
  <si>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</si>
  <si>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</si>
  <si>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</si>
  <si>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</si>
  <si>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</si>
  <si>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</si>
  <si>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</si>
  <si>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</si>
  <si>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</si>
  <si>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</si>
  <si>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</si>
  <si>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</si>
  <si>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</si>
  <si>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</si>
  <si>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</si>
  <si>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</si>
  <si>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</si>
  <si>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</si>
  <si>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</si>
  <si>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</si>
  <si>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</si>
  <si>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</si>
  <si>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</si>
  <si>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</si>
  <si>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</si>
  <si>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</si>
  <si>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</si>
  <si>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</si>
  <si>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</si>
  <si>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</si>
  <si>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</si>
  <si>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</si>
  <si>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</si>
  <si>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</si>
  <si>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</si>
  <si>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</si>
  <si>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</si>
  <si>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</si>
  <si>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</si>
  <si>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</si>
  <si>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</si>
  <si>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</si>
  <si>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</si>
  <si>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</si>
  <si>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</si>
  <si>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</si>
  <si>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</si>
  <si>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</si>
  <si>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</si>
  <si>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</si>
  <si>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</si>
  <si>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</si>
  <si>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</si>
  <si>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</si>
  <si>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</si>
  <si>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</si>
  <si>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</si>
  <si>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</si>
  <si>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</si>
  <si>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</si>
  <si>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</si>
  <si>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</si>
  <si>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</si>
  <si>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</si>
  <si>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</si>
  <si>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</si>
  <si>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</si>
  <si>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</si>
  <si>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</si>
  <si>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</si>
  <si>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</si>
  <si>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</si>
  <si>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</si>
  <si>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</si>
  <si>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</si>
  <si>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</si>
  <si>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</si>
  <si>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</si>
  <si>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</si>
  <si>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</si>
  <si>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</si>
  <si>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</si>
  <si>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</si>
  <si>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</si>
  <si>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</si>
  <si>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</si>
  <si>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</si>
  <si>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</si>
  <si>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</si>
  <si>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</si>
  <si>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</si>
  <si>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</si>
  <si>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</si>
  <si>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</si>
  <si>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</si>
  <si>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</si>
  <si>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</si>
  <si>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</si>
  <si>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</si>
  <si>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</si>
  <si>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</si>
  <si>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</si>
  <si>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</si>
  <si>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</si>
  <si>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</si>
  <si>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</si>
  <si>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</si>
  <si>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</si>
  <si>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</si>
  <si>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</si>
  <si>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</si>
  <si>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</si>
  <si>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</si>
  <si>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</si>
  <si>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</si>
  <si>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</si>
  <si>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</si>
  <si>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</si>
  <si>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</si>
  <si>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</si>
  <si>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</si>
  <si>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</si>
  <si>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</si>
  <si>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</si>
  <si>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</si>
  <si>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</si>
  <si>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</si>
  <si>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</si>
  <si>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</si>
  <si>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</si>
  <si>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</si>
  <si>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</si>
  <si>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</si>
  <si>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</si>
  <si>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</si>
  <si>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</si>
  <si>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</si>
  <si>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</si>
  <si>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</si>
  <si>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</si>
  <si>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</si>
  <si>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</si>
  <si>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</si>
  <si>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</si>
  <si>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</si>
  <si>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</si>
  <si>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</si>
  <si>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</si>
  <si>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</si>
  <si>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</si>
  <si>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</si>
  <si>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</si>
  <si>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</si>
  <si>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</si>
  <si>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</si>
  <si>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</si>
  <si>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</si>
  <si>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</si>
  <si>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</si>
  <si>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</si>
  <si>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</si>
  <si>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</si>
  <si>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</si>
  <si>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</si>
  <si>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</si>
  <si>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</si>
  <si>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</si>
  <si>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</si>
  <si>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</si>
  <si>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</si>
  <si>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</si>
  <si>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</si>
  <si>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</si>
  <si>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</si>
  <si>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</si>
  <si>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</si>
  <si>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</si>
  <si>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</si>
  <si>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</si>
  <si>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</si>
  <si>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</si>
  <si>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</si>
  <si>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</si>
  <si>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</si>
  <si>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</si>
  <si>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</si>
  <si>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</si>
  <si>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</si>
  <si>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</si>
  <si>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</si>
  <si>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</si>
  <si>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</si>
  <si>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</si>
  <si>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</si>
  <si>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</si>
  <si>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</si>
  <si>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</si>
  <si>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</si>
  <si>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</si>
  <si>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</si>
  <si>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</si>
  <si>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</si>
  <si>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</si>
  <si>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</si>
  <si>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</si>
  <si>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</si>
  <si>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</si>
  <si>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</si>
  <si>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</si>
  <si>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</si>
  <si>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</si>
  <si>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</si>
  <si>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</si>
  <si>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</si>
  <si>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</si>
  <si>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</si>
  <si>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</si>
  <si>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</si>
  <si>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</si>
  <si>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</si>
  <si>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</si>
  <si>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</si>
  <si>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</si>
  <si>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</si>
  <si>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</si>
  <si>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</si>
  <si>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</si>
  <si>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</si>
  <si>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</si>
  <si>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</si>
  <si>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</si>
  <si>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</si>
  <si>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</si>
  <si>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</si>
  <si>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</si>
  <si>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</si>
  <si>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</si>
  <si>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</si>
  <si>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</si>
  <si>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</si>
  <si>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</si>
  <si>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</si>
  <si>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</si>
  <si>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</si>
  <si>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</si>
  <si>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</si>
  <si>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</si>
  <si>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</si>
  <si>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</si>
  <si>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</si>
  <si>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</si>
  <si>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</si>
  <si>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</si>
  <si>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</si>
  <si>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</si>
  <si>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</si>
  <si>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</si>
  <si>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</si>
  <si>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</si>
  <si>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</si>
  <si>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</si>
  <si>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</si>
  <si>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</si>
  <si>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</si>
  <si>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</si>
  <si>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</si>
  <si>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</si>
  <si>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</si>
  <si>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</si>
  <si>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</si>
  <si>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</si>
  <si>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</si>
  <si>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</si>
  <si>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</si>
  <si>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</si>
  <si>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</si>
  <si>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</si>
  <si>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</si>
  <si>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</si>
  <si>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</si>
  <si>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</si>
  <si>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</si>
  <si>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</si>
  <si>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</si>
  <si>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</si>
  <si>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</si>
  <si>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</si>
  <si>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</si>
  <si>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</si>
  <si>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</si>
  <si>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</si>
  <si>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</si>
  <si>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</si>
  <si>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</si>
  <si>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</si>
  <si>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</si>
  <si>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</si>
  <si>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</si>
  <si>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</si>
  <si>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</si>
  <si>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</si>
  <si>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</si>
  <si>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</si>
  <si>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</si>
  <si>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</si>
  <si>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</si>
  <si>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</si>
  <si>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</si>
  <si>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</si>
  <si>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</si>
  <si>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</si>
  <si>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</si>
  <si>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</si>
  <si>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</si>
  <si>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</si>
  <si>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</si>
  <si>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</si>
  <si>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</si>
  <si>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</si>
  <si>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</si>
  <si>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</si>
  <si>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</si>
  <si>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</si>
  <si>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</si>
  <si>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</si>
  <si>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</si>
  <si>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</si>
  <si>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</si>
  <si>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</si>
  <si>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</si>
  <si>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</si>
  <si>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</si>
  <si>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</si>
  <si>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</si>
  <si>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</si>
  <si>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</si>
  <si>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</si>
  <si>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</si>
  <si>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</si>
  <si>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</si>
  <si>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</si>
  <si>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</si>
  <si>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</si>
  <si>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</si>
  <si>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</si>
  <si>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</si>
  <si>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</si>
  <si>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</si>
  <si>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</si>
  <si>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</si>
  <si>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</si>
  <si>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</si>
  <si>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</si>
  <si>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</si>
  <si>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</si>
  <si>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</si>
  <si>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</si>
  <si>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</si>
  <si>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</si>
  <si>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</si>
  <si>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</si>
  <si>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</si>
  <si>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</si>
  <si>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</si>
  <si>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</si>
  <si>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</si>
  <si>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</si>
  <si>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</si>
  <si>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</si>
  <si>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</si>
  <si>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</si>
  <si>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</si>
  <si>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</si>
  <si>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</si>
  <si>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</si>
  <si>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</si>
  <si>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</si>
  <si>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</si>
  <si>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</si>
  <si>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</si>
  <si>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</si>
  <si>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</si>
  <si>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</si>
  <si>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</si>
  <si>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</si>
  <si>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</si>
  <si>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</si>
  <si>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</si>
  <si>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</si>
  <si>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</si>
  <si>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</si>
  <si>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</si>
  <si>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</si>
  <si>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</si>
  <si>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</si>
  <si>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</si>
  <si>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</si>
  <si>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</si>
  <si>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</si>
  <si>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</si>
  <si>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</si>
  <si>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</si>
  <si>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</si>
  <si>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</si>
  <si>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</si>
  <si>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</si>
  <si>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</si>
  <si>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</si>
  <si>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</si>
  <si>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</si>
  <si>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</si>
  <si>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</si>
  <si>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</si>
  <si>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</si>
  <si>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</si>
  <si>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</si>
  <si>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</si>
  <si>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</si>
  <si>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</si>
  <si>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</si>
  <si>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</si>
  <si>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</si>
  <si>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</si>
  <si>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</si>
  <si>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</si>
  <si>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</si>
  <si>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</si>
  <si>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</si>
  <si>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</si>
  <si>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</si>
  <si>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</si>
  <si>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</si>
  <si>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</si>
  <si>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</si>
  <si>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</si>
  <si>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</si>
  <si>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</si>
  <si>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</si>
  <si>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</si>
  <si>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</si>
  <si>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</si>
  <si>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</si>
  <si>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</si>
  <si>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</si>
  <si>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</si>
  <si>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</si>
  <si>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</si>
  <si>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</si>
  <si>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</si>
  <si>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</si>
  <si>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</si>
  <si>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</si>
  <si>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</si>
  <si>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</si>
  <si>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</si>
  <si>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</si>
  <si>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</si>
  <si>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</si>
  <si>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</si>
  <si>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</si>
  <si>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</si>
  <si>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</si>
  <si>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</si>
  <si>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</si>
  <si>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</si>
  <si>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</si>
  <si>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</si>
  <si>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</si>
  <si>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</si>
  <si>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</si>
  <si>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</si>
  <si>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</si>
  <si>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</si>
  <si>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</si>
  <si>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</si>
  <si>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</si>
  <si>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</si>
  <si>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</si>
  <si>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</si>
  <si>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</si>
  <si>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</si>
  <si>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</si>
  <si>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</si>
  <si>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</si>
  <si>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</si>
  <si>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</si>
  <si>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</si>
  <si>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</si>
  <si>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</si>
  <si>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</si>
  <si>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</si>
  <si>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</si>
  <si>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</si>
  <si>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</si>
  <si>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</si>
  <si>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</si>
  <si>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</si>
  <si>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</si>
  <si>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</si>
  <si>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</si>
  <si>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</si>
  <si>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</si>
  <si>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</si>
  <si>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</si>
  <si>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</si>
  <si>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</si>
  <si>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</si>
  <si>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</si>
  <si>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</si>
  <si>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</si>
  <si>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</si>
  <si>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</si>
  <si>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</si>
  <si>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</si>
  <si>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</si>
  <si>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</si>
  <si>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</si>
  <si>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</si>
  <si>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</si>
  <si>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</si>
  <si>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</si>
  <si>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</si>
  <si>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</si>
  <si>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</si>
  <si>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</si>
  <si>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</si>
  <si>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</si>
  <si>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</si>
  <si>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</si>
  <si>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</si>
  <si>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</si>
  <si>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</si>
  <si>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</si>
  <si>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</si>
  <si>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</si>
  <si>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</si>
  <si>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</si>
  <si>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</si>
  <si>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</si>
  <si>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</si>
  <si>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</si>
  <si>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</si>
  <si>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</si>
  <si>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</si>
  <si>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</si>
  <si>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</si>
  <si>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</si>
  <si>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</si>
  <si>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</si>
  <si>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</si>
  <si>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</si>
  <si>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</si>
  <si>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</si>
  <si>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</si>
  <si>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</si>
  <si>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</si>
  <si>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</si>
  <si>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</si>
  <si>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</si>
  <si>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</si>
  <si>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</si>
  <si>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</si>
  <si>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</si>
  <si>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</si>
  <si>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</si>
  <si>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</si>
  <si>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</si>
  <si>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</si>
  <si>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</si>
  <si>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</si>
  <si>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</si>
  <si>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</si>
  <si>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</si>
  <si>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</si>
  <si>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</si>
  <si>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</si>
  <si>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</si>
  <si>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</si>
  <si>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</si>
  <si>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</si>
  <si>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</si>
  <si>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</si>
  <si>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</si>
  <si>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</si>
  <si>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</si>
  <si>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</si>
  <si>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</si>
  <si>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</si>
  <si>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</si>
  <si>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</si>
  <si>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</si>
  <si>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</si>
  <si>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</si>
  <si>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</si>
  <si>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</si>
  <si>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</si>
  <si>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</si>
  <si>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</si>
  <si>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</si>
  <si>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</si>
  <si>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</si>
  <si>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</si>
  <si>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</si>
  <si>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</si>
  <si>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</si>
  <si>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</si>
  <si>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</si>
  <si>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</si>
  <si>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</si>
  <si>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</si>
  <si>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</si>
  <si>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</si>
  <si>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</si>
  <si>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</si>
  <si>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</si>
  <si>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</si>
  <si>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</si>
  <si>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</si>
  <si>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</si>
  <si>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</si>
  <si>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</si>
  <si>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</si>
  <si>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</si>
  <si>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</si>
  <si>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</si>
  <si>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</si>
  <si>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</si>
  <si>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</si>
  <si>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</si>
  <si>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</si>
  <si>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</si>
  <si>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</si>
  <si>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</si>
  <si>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</si>
  <si>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</si>
  <si>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</si>
  <si>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</si>
  <si>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</si>
  <si>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</si>
  <si>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</si>
  <si>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</si>
  <si>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</si>
  <si>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</si>
  <si>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</si>
  <si>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</si>
  <si>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</si>
  <si>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</si>
  <si>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</si>
  <si>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</si>
  <si>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</si>
  <si>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</si>
  <si>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</si>
  <si>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</si>
  <si>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</si>
  <si>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</si>
  <si>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</si>
  <si>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</si>
  <si>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</si>
  <si>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</si>
  <si>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</si>
  <si>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</si>
  <si>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</si>
  <si>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</si>
  <si>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</si>
  <si>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</si>
  <si>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</si>
  <si>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</si>
  <si>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</si>
  <si>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</si>
  <si>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</si>
  <si>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</si>
  <si>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</si>
  <si>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</si>
  <si>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</si>
  <si>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</si>
  <si>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</si>
  <si>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</si>
  <si>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</si>
  <si>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</si>
  <si>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</si>
  <si>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</si>
  <si>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</si>
  <si>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</si>
  <si>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</si>
  <si>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</si>
  <si>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</si>
  <si>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</si>
  <si>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</si>
  <si>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</si>
  <si>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</si>
  <si>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</si>
  <si>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</si>
  <si>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</si>
  <si>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</si>
  <si>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</si>
  <si>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</si>
  <si>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</si>
  <si>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</si>
  <si>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</si>
  <si>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</si>
  <si>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</si>
  <si>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</si>
  <si>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</si>
  <si>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</si>
  <si>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</si>
  <si>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</si>
  <si>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</si>
  <si>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</si>
  <si>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</si>
  <si>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</si>
  <si>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</si>
  <si>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</si>
  <si>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</si>
  <si>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</si>
  <si>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</si>
  <si>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</si>
  <si>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</si>
  <si>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</si>
  <si>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</si>
  <si>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</si>
  <si>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</si>
  <si>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</si>
  <si>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</si>
  <si>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</si>
  <si>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</si>
  <si>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</si>
  <si>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</si>
  <si>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</si>
  <si>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</si>
  <si>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</si>
  <si>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</si>
  <si>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</si>
  <si>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</si>
  <si>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</si>
  <si>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</si>
  <si>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</si>
  <si>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</si>
  <si>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</si>
  <si>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</si>
  <si>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</si>
  <si>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</si>
  <si>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</si>
  <si>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</si>
  <si>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</si>
  <si>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</si>
  <si>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</si>
  <si>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</si>
  <si>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</si>
  <si>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</si>
  <si>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</si>
  <si>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</si>
  <si>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</si>
  <si>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</si>
  <si>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</si>
  <si>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</si>
  <si>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</si>
  <si>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</si>
  <si>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</si>
  <si>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</si>
  <si>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</si>
  <si>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</si>
  <si>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</si>
  <si>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</si>
  <si>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</si>
  <si>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</si>
  <si>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</si>
  <si>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</si>
  <si>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</si>
  <si>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</si>
  <si>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</si>
  <si>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</si>
  <si>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</si>
  <si>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</si>
  <si>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</si>
  <si>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</si>
  <si>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</si>
  <si>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</si>
  <si>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</si>
  <si>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</si>
  <si>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</si>
  <si>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</si>
  <si>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</si>
  <si>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</si>
  <si>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</si>
  <si>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</si>
  <si>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</si>
  <si>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</si>
  <si>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</si>
  <si>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</si>
  <si>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</si>
  <si>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</si>
  <si>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</si>
  <si>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</si>
  <si>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</si>
  <si>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</si>
  <si>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</si>
  <si>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</si>
  <si>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</si>
  <si>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</si>
  <si>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</si>
  <si>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</si>
  <si>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</si>
  <si>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</si>
  <si>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</si>
  <si>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</si>
  <si>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</si>
  <si>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</si>
  <si>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</si>
  <si>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</si>
  <si>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</si>
  <si>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</si>
  <si>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</si>
  <si>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</si>
  <si>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</si>
  <si>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</si>
  <si>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</si>
  <si>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</si>
  <si>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</si>
  <si>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</si>
  <si>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</si>
  <si>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</si>
  <si>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</si>
  <si>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</si>
  <si>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</si>
  <si>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</si>
  <si>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</si>
  <si>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</si>
  <si>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</si>
  <si>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</si>
  <si>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</si>
  <si>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</si>
  <si>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</si>
  <si>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</si>
  <si>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</si>
  <si>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</si>
  <si>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</si>
  <si>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</si>
  <si>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</si>
  <si>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</si>
  <si>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</si>
  <si>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</si>
  <si>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</si>
  <si>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</si>
  <si>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</si>
  <si>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</si>
  <si>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</si>
  <si>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</si>
  <si>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</si>
  <si>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</si>
  <si>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</si>
  <si>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</si>
  <si>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</si>
  <si>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</si>
  <si>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</si>
  <si>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</si>
  <si>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</si>
  <si>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</si>
  <si>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</si>
  <si>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</si>
  <si>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</si>
  <si>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</si>
  <si>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</si>
  <si>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</si>
  <si>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</si>
  <si>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</si>
  <si>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</si>
  <si>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</si>
  <si>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</si>
  <si>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</si>
  <si>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</si>
  <si>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</si>
  <si>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</si>
  <si>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</si>
  <si>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</si>
  <si>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</si>
  <si>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</si>
  <si>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</si>
  <si>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</si>
  <si>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</si>
  <si>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</si>
  <si>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</si>
  <si>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</si>
  <si>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</si>
  <si>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</si>
  <si>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</si>
  <si>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</si>
  <si>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</si>
  <si>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</si>
  <si>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</si>
  <si>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</si>
  <si>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</si>
  <si>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</si>
  <si>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</si>
  <si>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</si>
  <si>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</si>
  <si>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</si>
  <si>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</si>
  <si>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</si>
  <si>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</si>
  <si>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</si>
  <si>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</si>
  <si>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</si>
  <si>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</si>
  <si>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</si>
  <si>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</si>
  <si>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</si>
  <si>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</si>
  <si>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</si>
  <si>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</si>
  <si>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</si>
  <si>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</si>
  <si>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</si>
  <si>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</si>
  <si>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</si>
  <si>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</si>
  <si>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</si>
  <si>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</si>
  <si>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</si>
  <si>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</si>
  <si>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</si>
  <si>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</si>
  <si>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</si>
  <si>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</si>
  <si>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</si>
  <si>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</si>
  <si>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</si>
  <si>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</si>
  <si>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</si>
  <si>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</si>
  <si>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</si>
  <si>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</si>
  <si>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</si>
  <si>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</si>
  <si>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</si>
  <si>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</si>
  <si>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</si>
  <si>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</si>
  <si>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</si>
  <si>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</si>
  <si>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</si>
  <si>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</si>
  <si>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</si>
  <si>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</si>
  <si>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</si>
  <si>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</si>
  <si>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</si>
  <si>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</si>
  <si>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</si>
  <si>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</si>
  <si>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</si>
  <si>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</si>
  <si>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</si>
  <si>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</si>
  <si>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</si>
  <si>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</si>
  <si>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</si>
  <si>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</si>
  <si>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</si>
  <si>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</si>
  <si>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</si>
  <si>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</si>
  <si>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</si>
  <si>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</si>
  <si>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</si>
  <si>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</si>
  <si>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</si>
  <si>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</si>
  <si>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</si>
  <si>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</si>
  <si>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</si>
  <si>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</si>
  <si>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</si>
  <si>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</si>
  <si>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</si>
  <si>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</si>
  <si>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</si>
  <si>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</si>
  <si>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</si>
  <si>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</si>
  <si>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</si>
  <si>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</si>
  <si>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</si>
  <si>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</si>
  <si>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</si>
  <si>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</si>
  <si>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</si>
  <si>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</si>
  <si>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</si>
  <si>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</si>
  <si>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</si>
  <si>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</si>
  <si>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</si>
  <si>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</si>
  <si>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</si>
  <si>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</si>
  <si>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</si>
  <si>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</si>
  <si>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</si>
  <si>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</si>
  <si>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</si>
  <si>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</si>
  <si>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</si>
  <si>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</si>
  <si>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</si>
  <si>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</si>
  <si>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</si>
  <si>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</si>
  <si>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</si>
  <si>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</si>
  <si>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</si>
  <si>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</si>
  <si>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</si>
  <si>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</si>
  <si>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</si>
  <si>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</si>
  <si>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</si>
  <si>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</si>
  <si>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</si>
  <si>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</si>
  <si>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</si>
  <si>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</si>
  <si>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</si>
  <si>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</si>
  <si>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</si>
  <si>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</si>
  <si>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</si>
  <si>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</si>
  <si>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</si>
  <si>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</si>
  <si>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</si>
  <si>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</si>
  <si>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</si>
  <si>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</si>
  <si>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</si>
  <si>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</si>
  <si>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</si>
  <si>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</si>
  <si>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</si>
  <si>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</si>
  <si>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</si>
  <si>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</si>
  <si>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</si>
  <si>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</si>
  <si>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</si>
  <si>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</si>
  <si>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</si>
  <si>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</si>
  <si>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</si>
  <si>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</si>
  <si>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</si>
  <si>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</si>
  <si>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</si>
  <si>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</si>
  <si>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</si>
  <si>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</si>
  <si>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</si>
  <si>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</si>
  <si>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</si>
  <si>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</si>
  <si>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</si>
  <si>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</si>
  <si>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</si>
  <si>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</si>
  <si>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</si>
  <si>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</si>
  <si>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</si>
  <si>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</si>
  <si>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</si>
  <si>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</si>
  <si>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</si>
  <si>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</si>
  <si>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</si>
  <si>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</si>
  <si>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</si>
  <si>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</si>
  <si>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</si>
  <si>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</si>
  <si>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</si>
  <si>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</si>
  <si>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</si>
  <si>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</si>
  <si>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</si>
  <si>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</si>
  <si>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</si>
  <si>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</si>
  <si>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</si>
  <si>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</si>
  <si>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</si>
  <si>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</si>
  <si>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</si>
  <si>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</si>
  <si>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</si>
  <si>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</si>
  <si>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</si>
  <si>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</si>
  <si>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</si>
  <si>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</si>
  <si>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</si>
  <si>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</si>
  <si>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</si>
  <si>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</si>
  <si>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</si>
  <si>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</si>
  <si>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</si>
  <si>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</si>
  <si>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</si>
  <si>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</si>
  <si>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</si>
  <si>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</si>
  <si>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</si>
  <si>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</si>
  <si>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</si>
  <si>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</si>
  <si>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</si>
  <si>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</si>
  <si>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</si>
  <si>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</si>
  <si>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</si>
  <si>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</si>
  <si>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</si>
  <si>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</si>
  <si>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</si>
  <si>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</si>
  <si>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</si>
  <si>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</si>
  <si>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</si>
  <si>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</si>
  <si>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</si>
  <si>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</si>
  <si>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</si>
  <si>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</si>
  <si>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</si>
  <si>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</si>
  <si>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</si>
  <si>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</si>
  <si>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</si>
  <si>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</si>
  <si>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</si>
  <si>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</si>
  <si>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</si>
  <si>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</si>
  <si>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</si>
  <si>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</si>
  <si>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</si>
  <si>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</si>
  <si>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</si>
  <si>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</si>
  <si>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</si>
  <si>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</si>
  <si>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</si>
  <si>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</si>
  <si>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</si>
  <si>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</si>
  <si>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</si>
  <si>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</si>
  <si>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</si>
  <si>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</si>
  <si>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</si>
  <si>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</si>
  <si>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</si>
  <si>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</si>
  <si>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</si>
  <si>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</si>
  <si>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</si>
  <si>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</si>
  <si>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</si>
  <si>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</si>
  <si>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</si>
  <si>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</si>
  <si>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</si>
  <si>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</si>
  <si>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</si>
  <si>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</si>
  <si>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</si>
  <si>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</si>
  <si>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</si>
  <si>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</si>
  <si>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</si>
  <si>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</si>
  <si>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</si>
  <si>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</si>
  <si>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</si>
  <si>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</si>
  <si>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</si>
  <si>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</si>
  <si>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</si>
  <si>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</si>
  <si>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</si>
  <si>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</si>
  <si>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</si>
  <si>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</si>
  <si>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</si>
  <si>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</si>
  <si>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</si>
  <si>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</si>
  <si>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</si>
  <si>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</si>
  <si>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</si>
  <si>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</si>
  <si>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</si>
  <si>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</si>
  <si>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</si>
  <si>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</si>
  <si>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</si>
  <si>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</si>
  <si>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</si>
  <si>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</si>
  <si>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</si>
  <si>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</si>
  <si>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</si>
  <si>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</si>
  <si>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</si>
  <si>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</si>
  <si>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</si>
  <si>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</si>
  <si>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</si>
  <si>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</si>
  <si>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</si>
  <si>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</si>
  <si>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</si>
  <si>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</si>
  <si>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</si>
  <si>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</si>
  <si>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</si>
  <si>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</si>
  <si>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</si>
  <si>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</si>
  <si>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</si>
  <si>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</si>
  <si>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</si>
  <si>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</si>
  <si>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</si>
  <si>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</si>
  <si>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</si>
  <si>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</si>
  <si>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</si>
  <si>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</si>
  <si>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</si>
  <si>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</si>
  <si>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</si>
  <si>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</si>
  <si>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</si>
  <si>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</si>
  <si>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</si>
  <si>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</si>
  <si>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</si>
  <si>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</si>
  <si>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</si>
  <si>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</si>
  <si>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</si>
  <si>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</si>
  <si>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</si>
  <si>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</si>
  <si>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</si>
  <si>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</si>
  <si>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</si>
  <si>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</si>
  <si>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</si>
  <si>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</si>
  <si>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</si>
  <si>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</si>
  <si>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</si>
  <si>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</si>
  <si>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</si>
  <si>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</si>
  <si>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</si>
  <si>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</si>
  <si>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</si>
  <si>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</si>
  <si>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</si>
  <si>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</si>
  <si>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</si>
  <si>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</si>
  <si>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</si>
  <si>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</si>
  <si>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</si>
  <si>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</si>
  <si>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</si>
  <si>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</si>
  <si>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</si>
  <si>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</si>
  <si>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</si>
  <si>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</si>
  <si>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</si>
  <si>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</si>
  <si>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</si>
  <si>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</si>
  <si>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</si>
  <si>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</si>
  <si>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</si>
  <si>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</si>
  <si>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</si>
  <si>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</si>
  <si>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</si>
  <si>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</si>
  <si>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</si>
  <si>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</si>
  <si>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</si>
  <si>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</si>
  <si>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</si>
  <si>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</si>
  <si>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</si>
  <si>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</si>
  <si>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</si>
  <si>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</si>
  <si>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</si>
  <si>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</si>
  <si>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</si>
  <si>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</si>
  <si>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</si>
  <si>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</si>
  <si>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</si>
  <si>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</si>
  <si>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</si>
  <si>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</si>
  <si>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</si>
  <si>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</si>
  <si>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</si>
  <si>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</si>
  <si>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</si>
  <si>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</si>
  <si>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</si>
  <si>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</si>
  <si>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</si>
  <si>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</si>
  <si>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</si>
  <si>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</si>
  <si>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</si>
  <si>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</si>
  <si>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</si>
  <si>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</si>
  <si>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</si>
  <si>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</si>
  <si>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</si>
  <si>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</si>
  <si>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</si>
  <si>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</si>
  <si>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</si>
  <si>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</si>
  <si>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</si>
  <si>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</si>
  <si>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</si>
  <si>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</si>
  <si>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</si>
  <si>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</si>
  <si>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</si>
  <si>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</si>
  <si>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</si>
  <si>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</si>
  <si>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</si>
  <si>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</si>
  <si>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</si>
  <si>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</si>
  <si>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</si>
  <si>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</si>
  <si>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</si>
  <si>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</si>
  <si>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</si>
  <si>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</si>
  <si>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</si>
  <si>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</si>
  <si>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</si>
  <si>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</si>
  <si>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</si>
  <si>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</si>
  <si>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</si>
  <si>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</si>
  <si>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</si>
  <si>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</si>
  <si>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</si>
  <si>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</si>
  <si>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</si>
  <si>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</si>
  <si>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</si>
  <si>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</si>
  <si>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</si>
  <si>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</si>
  <si>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</si>
  <si>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</si>
  <si>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</si>
  <si>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</si>
  <si>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</si>
  <si>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</si>
  <si>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</si>
  <si>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</si>
  <si>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</si>
  <si>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</si>
  <si>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</si>
  <si>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</si>
  <si>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</si>
  <si>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</si>
  <si>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</si>
  <si>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</si>
  <si>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</si>
  <si>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</si>
  <si>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</si>
  <si>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</si>
  <si>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</si>
  <si>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</si>
  <si>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</si>
  <si>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</si>
  <si>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</si>
  <si>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</si>
  <si>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</si>
  <si>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</si>
  <si>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</si>
  <si>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</si>
  <si>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</si>
  <si>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</si>
  <si>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</si>
  <si>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</si>
  <si>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</si>
  <si>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</si>
  <si>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</si>
  <si>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</si>
  <si>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</si>
  <si>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</si>
  <si>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</si>
  <si>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</si>
  <si>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</si>
  <si>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</si>
  <si>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</si>
  <si>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</si>
  <si>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</si>
  <si>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</si>
  <si>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</si>
  <si>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</si>
  <si>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</si>
  <si>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</si>
  <si>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</si>
  <si>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</si>
  <si>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</si>
  <si>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</si>
  <si>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</si>
  <si>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</si>
  <si>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</si>
  <si>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</si>
  <si>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</si>
  <si>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</si>
  <si>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</si>
  <si>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</si>
  <si>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</si>
  <si>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</si>
  <si>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</si>
  <si>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</si>
  <si>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</si>
  <si>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</si>
  <si>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</si>
  <si>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</si>
  <si>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</si>
  <si>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</si>
  <si>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</si>
  <si>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</si>
  <si>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</si>
  <si>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</si>
  <si>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</si>
  <si>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</si>
  <si>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</si>
  <si>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</si>
  <si>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</si>
  <si>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</si>
  <si>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</si>
  <si>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</si>
  <si>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</si>
  <si>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</si>
  <si>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</si>
  <si>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</si>
  <si>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</si>
  <si>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</si>
  <si>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</si>
  <si>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</si>
  <si>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</si>
  <si>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</si>
  <si>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</si>
  <si>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</si>
  <si>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</si>
  <si>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</si>
  <si>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</si>
  <si>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</si>
  <si>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</si>
  <si>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</si>
  <si>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</si>
  <si>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</si>
  <si>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</si>
  <si>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</si>
  <si>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</si>
  <si>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</si>
  <si>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</si>
  <si>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</si>
  <si>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</si>
  <si>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</si>
  <si>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</si>
  <si>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</si>
  <si>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</si>
  <si>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</si>
  <si>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</si>
  <si>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</si>
  <si>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</si>
  <si>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</si>
  <si>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</si>
  <si>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</si>
  <si>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</si>
  <si>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</si>
  <si>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</si>
  <si>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</si>
  <si>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</si>
  <si>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</si>
  <si>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</si>
  <si>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</si>
  <si>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</si>
  <si>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</si>
  <si>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</si>
  <si>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</si>
  <si>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</si>
  <si>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</si>
  <si>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</si>
  <si>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</si>
  <si>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</si>
  <si>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</si>
  <si>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</si>
  <si>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</si>
  <si>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</si>
  <si>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</si>
  <si>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</si>
  <si>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</si>
  <si>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</si>
  <si>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</si>
  <si>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</si>
  <si>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</si>
  <si>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</si>
  <si>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</si>
  <si>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</si>
  <si>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</si>
  <si>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</si>
  <si>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</si>
  <si>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</si>
  <si>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</si>
  <si>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</si>
  <si>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</si>
  <si>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</si>
  <si>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</si>
  <si>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</si>
  <si>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</si>
  <si>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</si>
  <si>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</si>
  <si>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</si>
  <si>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</si>
  <si>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</si>
  <si>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</si>
  <si>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</si>
  <si>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</si>
  <si>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</si>
  <si>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</si>
  <si>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</si>
  <si>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</si>
  <si>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</si>
  <si>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</si>
  <si>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</si>
  <si>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</si>
  <si>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</si>
  <si>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</si>
  <si>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</si>
  <si>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</si>
  <si>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</si>
  <si>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</si>
  <si>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</si>
  <si>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</si>
  <si>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</si>
  <si>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</si>
  <si>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</si>
  <si>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</si>
  <si>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</si>
  <si>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</si>
  <si>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</si>
  <si>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</si>
  <si>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</si>
  <si>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</si>
  <si>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</si>
  <si>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</si>
  <si>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</si>
  <si>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</si>
  <si>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</si>
  <si>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</si>
  <si>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</si>
  <si>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</si>
  <si>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</si>
  <si>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</si>
  <si>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</si>
  <si>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</si>
  <si>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</si>
  <si>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</si>
  <si>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</si>
  <si>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</si>
  <si>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</si>
  <si>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</si>
  <si>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</si>
  <si>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</si>
  <si>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</si>
  <si>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</si>
  <si>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</si>
  <si>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</si>
  <si>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</si>
  <si>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</si>
  <si>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</si>
  <si>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</si>
  <si>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</si>
  <si>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</si>
  <si>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</si>
  <si>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</si>
  <si>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</si>
  <si>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</si>
  <si>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</si>
  <si>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</si>
  <si>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</si>
  <si>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</si>
  <si>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</si>
  <si>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</si>
  <si>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</si>
  <si>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</si>
  <si>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</si>
  <si>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</si>
  <si>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</si>
  <si>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</si>
  <si>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</si>
  <si>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</si>
  <si>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</si>
  <si>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</si>
  <si>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</si>
  <si>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</si>
  <si>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</si>
  <si>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</si>
  <si>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</si>
  <si>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</si>
  <si>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</si>
  <si>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</si>
  <si>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</si>
  <si>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</si>
  <si>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</si>
  <si>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</si>
  <si>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</si>
  <si>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</si>
  <si>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</si>
  <si>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</si>
  <si>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</si>
  <si>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</si>
  <si>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</si>
  <si>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</si>
  <si>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</si>
  <si>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</si>
  <si>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</si>
  <si>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</si>
  <si>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</si>
  <si>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</si>
  <si>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</si>
  <si>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</si>
  <si>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</si>
  <si>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</si>
  <si>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</si>
  <si>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</si>
  <si>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</si>
  <si>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</si>
  <si>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</si>
  <si>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</si>
  <si>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</si>
  <si>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</si>
  <si>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</si>
  <si>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</si>
  <si>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</si>
  <si>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</si>
  <si>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</si>
  <si>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</si>
  <si>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</si>
  <si>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</si>
  <si>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</si>
  <si>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</si>
  <si>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</si>
  <si>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</si>
  <si>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</si>
  <si>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</si>
  <si>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</si>
  <si>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</si>
  <si>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</si>
  <si>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</si>
  <si>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</si>
  <si>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</si>
  <si>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</si>
  <si>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</si>
  <si>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</si>
  <si>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</si>
  <si>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</si>
  <si>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</si>
  <si>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</si>
  <si>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</si>
  <si>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</si>
  <si>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</si>
  <si>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</si>
  <si>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</si>
  <si>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</si>
  <si>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</si>
  <si>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</si>
  <si>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</si>
  <si>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</si>
  <si>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</si>
  <si>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</si>
  <si>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</si>
  <si>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</si>
  <si>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</si>
  <si>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</si>
  <si>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</si>
  <si>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</si>
  <si>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</si>
  <si>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</si>
  <si>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</si>
  <si>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</si>
  <si>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</si>
  <si>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</si>
  <si>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</si>
  <si>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</si>
  <si>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</si>
  <si>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</si>
  <si>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</si>
  <si>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</si>
  <si>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</si>
  <si>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</si>
  <si>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</si>
  <si>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</si>
  <si>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</si>
  <si>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</si>
  <si>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</si>
  <si>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</si>
  <si>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</si>
  <si>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</si>
  <si>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</si>
  <si>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</si>
  <si>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</si>
  <si>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</si>
  <si>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</si>
  <si>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</si>
  <si>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</si>
  <si>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</si>
  <si>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</si>
  <si>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</si>
  <si>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</si>
  <si>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</si>
  <si>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</si>
  <si>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</si>
  <si>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</si>
  <si>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</si>
  <si>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</si>
  <si>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</si>
  <si>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</si>
  <si>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</si>
  <si>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</si>
  <si>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</si>
  <si>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</si>
  <si>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</si>
  <si>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</si>
  <si>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</si>
  <si>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</si>
  <si>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</si>
  <si>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</si>
  <si>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</si>
  <si>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</si>
  <si>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</si>
  <si>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</si>
  <si>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</si>
  <si>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</si>
  <si>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</si>
  <si>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</si>
  <si>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</si>
  <si>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</si>
  <si>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</si>
  <si>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</si>
  <si>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</si>
  <si>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</si>
  <si>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</si>
  <si>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</si>
  <si>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</si>
  <si>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</si>
  <si>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</si>
  <si>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</si>
  <si>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</si>
  <si>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</si>
  <si>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</si>
  <si>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</si>
  <si>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</si>
  <si>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</si>
  <si>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</si>
  <si>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</si>
  <si>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</si>
  <si>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</si>
  <si>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</si>
  <si>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</si>
  <si>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</si>
  <si>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</si>
  <si>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</si>
  <si>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</si>
  <si>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</si>
  <si>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</si>
  <si>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</si>
  <si>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</si>
  <si>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</si>
  <si>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</si>
  <si>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</si>
  <si>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</si>
  <si>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</si>
  <si>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</si>
  <si>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</si>
  <si>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</si>
  <si>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</si>
  <si>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</si>
  <si>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</si>
  <si>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</si>
  <si>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</si>
  <si>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</si>
  <si>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</si>
  <si>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</si>
  <si>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</si>
  <si>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</si>
  <si>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</si>
  <si>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</si>
  <si>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</si>
  <si>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</si>
  <si>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</si>
  <si>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</si>
  <si>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</si>
  <si>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</si>
  <si>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</si>
  <si>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</si>
  <si>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</si>
  <si>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</si>
  <si>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</si>
  <si>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</si>
  <si>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</si>
  <si>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</si>
  <si>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</si>
  <si>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</si>
  <si>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</si>
  <si>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</si>
  <si>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</si>
  <si>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</si>
  <si>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</si>
  <si>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</si>
  <si>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</si>
  <si>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</si>
  <si>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</si>
  <si>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</si>
  <si>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</si>
  <si>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</si>
  <si>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</si>
  <si>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</si>
  <si>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</si>
  <si>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</si>
  <si>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</si>
  <si>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</si>
  <si>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</si>
  <si>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</si>
  <si>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</si>
  <si>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</si>
  <si>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</si>
  <si>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</si>
  <si>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</si>
  <si>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</si>
  <si>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</si>
  <si>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</si>
  <si>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</si>
  <si>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</si>
  <si>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</si>
  <si>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</si>
  <si>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</si>
  <si>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</si>
  <si>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</si>
  <si>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</si>
  <si>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</si>
  <si>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</si>
  <si>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</si>
  <si>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</si>
  <si>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</si>
  <si>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</si>
  <si>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</si>
  <si>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</si>
  <si>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</si>
  <si>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</si>
  <si>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</si>
  <si>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</si>
  <si>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</si>
  <si>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</si>
  <si>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</si>
  <si>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</si>
  <si>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</si>
  <si>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</si>
  <si>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</si>
  <si>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</si>
  <si>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</si>
  <si>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</si>
  <si>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</si>
  <si>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</si>
  <si>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</si>
  <si>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</si>
  <si>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</si>
  <si>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</si>
  <si>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</si>
  <si>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</si>
  <si>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</si>
  <si>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</si>
  <si>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</si>
  <si>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</si>
  <si>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</si>
  <si>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</si>
  <si>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</si>
  <si>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</si>
  <si>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</si>
  <si>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</si>
  <si>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</si>
  <si>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</si>
  <si>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</si>
  <si>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</si>
  <si>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</si>
  <si>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</si>
  <si>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</si>
  <si>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</si>
  <si>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</si>
  <si>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</si>
  <si>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</si>
  <si>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</si>
  <si>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</si>
  <si>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</si>
  <si>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</si>
  <si>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</si>
  <si>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</si>
  <si>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</si>
  <si>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</si>
  <si>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</si>
  <si>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</si>
  <si>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</si>
  <si>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</si>
  <si>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</si>
  <si>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</si>
  <si>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</si>
  <si>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</si>
  <si>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</si>
  <si>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</si>
  <si>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</si>
  <si>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</si>
  <si>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</si>
  <si>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</si>
  <si>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</si>
  <si>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</si>
  <si>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</si>
  <si>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</si>
  <si>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</si>
  <si>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</si>
  <si>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</si>
  <si>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</si>
  <si>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</si>
  <si>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</si>
  <si>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</si>
  <si>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</si>
  <si>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</si>
  <si>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</si>
  <si>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</si>
  <si>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</si>
  <si>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</si>
  <si>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</si>
  <si>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</si>
  <si>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</si>
  <si>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</si>
  <si>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</si>
  <si>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</si>
  <si>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</si>
  <si>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</si>
  <si>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</si>
  <si>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</si>
  <si>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</si>
  <si>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</si>
  <si>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</si>
  <si>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</si>
  <si>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</si>
  <si>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</si>
  <si>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</si>
  <si>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</si>
  <si>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</si>
  <si>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</si>
  <si>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</si>
  <si>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</si>
  <si>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</si>
  <si>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</si>
  <si>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</si>
  <si>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</si>
  <si>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</si>
  <si>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</si>
  <si>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</si>
  <si>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</si>
  <si>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</si>
  <si>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</si>
  <si>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</si>
  <si>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</si>
  <si>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</si>
  <si>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</si>
  <si>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</si>
  <si>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</si>
  <si>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</si>
  <si>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</si>
  <si>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</si>
  <si>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</si>
  <si>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</si>
  <si>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</si>
  <si>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</si>
  <si>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</si>
  <si>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</si>
  <si>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</si>
  <si>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</si>
  <si>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</si>
  <si>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</si>
  <si>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</si>
  <si>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</si>
  <si>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</si>
  <si>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</si>
  <si>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</si>
  <si>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</si>
  <si>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</si>
  <si>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</si>
  <si>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</si>
  <si>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</si>
  <si>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</si>
  <si>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</si>
  <si>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</si>
  <si>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</si>
  <si>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</si>
  <si>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</si>
  <si>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</si>
  <si>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</si>
  <si>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</si>
  <si>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</si>
  <si>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</si>
  <si>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</si>
  <si>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</si>
  <si>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</si>
  <si>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</si>
  <si>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</si>
  <si>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</si>
  <si>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</si>
  <si>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</si>
  <si>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</si>
  <si>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</si>
  <si>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</si>
  <si>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</si>
  <si>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</si>
  <si>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</si>
  <si>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</si>
  <si>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</si>
  <si>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</si>
  <si>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</si>
  <si>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</si>
  <si>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</si>
  <si>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</si>
  <si>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</si>
  <si>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</si>
  <si>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</si>
  <si>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</si>
  <si>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</si>
  <si>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</si>
  <si>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</si>
  <si>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</si>
  <si>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</si>
  <si>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</si>
  <si>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</si>
  <si>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</si>
  <si>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</si>
  <si>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</si>
  <si>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</si>
  <si>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</si>
  <si>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</si>
  <si>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</si>
  <si>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</si>
  <si>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</si>
  <si>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</si>
  <si>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</si>
  <si>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</si>
  <si>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</si>
  <si>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</si>
  <si>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</si>
  <si>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</si>
  <si>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</si>
  <si>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</si>
  <si>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</si>
  <si>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</si>
  <si>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</si>
  <si>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</si>
  <si>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</si>
  <si>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</si>
  <si>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</si>
  <si>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</si>
  <si>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</si>
  <si>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</si>
  <si>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</si>
  <si>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</si>
  <si>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</si>
  <si>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</si>
  <si>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</si>
  <si>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</si>
  <si>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</si>
  <si>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</si>
  <si>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</si>
  <si>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</si>
  <si>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</si>
  <si>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</si>
  <si>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</si>
  <si>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</si>
  <si>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</si>
  <si>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</si>
  <si>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</si>
  <si>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</si>
  <si>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</si>
  <si>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</si>
  <si>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</si>
  <si>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</si>
  <si>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</si>
  <si>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</si>
  <si>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</si>
  <si>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</si>
  <si>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</si>
  <si>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</si>
  <si>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</si>
  <si>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</si>
  <si>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</si>
  <si>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</si>
  <si>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</si>
  <si>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</si>
  <si>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</si>
  <si>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</si>
  <si>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</si>
  <si>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</si>
  <si>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</si>
  <si>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</si>
  <si>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</si>
  <si>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</si>
  <si>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</si>
  <si>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</si>
  <si>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</si>
  <si>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</si>
  <si>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</si>
  <si>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</si>
  <si>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</si>
  <si>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</si>
  <si>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</si>
  <si>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</si>
  <si>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</si>
  <si>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</si>
  <si>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</si>
  <si>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</si>
  <si>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</si>
  <si>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</si>
  <si>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</si>
  <si>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</si>
  <si>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</si>
  <si>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</si>
  <si>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</si>
  <si>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</si>
  <si>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</si>
  <si>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</si>
  <si>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</si>
  <si>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</si>
  <si>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</si>
  <si>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</si>
  <si>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</si>
  <si>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</si>
  <si>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</si>
  <si>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</si>
  <si>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</si>
  <si>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</si>
  <si>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</si>
  <si>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</si>
  <si>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</si>
  <si>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</si>
  <si>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</si>
  <si>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</si>
  <si>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</si>
  <si>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</si>
  <si>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</si>
  <si>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</si>
  <si>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</si>
  <si>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</si>
  <si>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</si>
  <si>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</si>
  <si>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</si>
  <si>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</si>
  <si>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</si>
  <si>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</si>
  <si>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</si>
  <si>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</si>
  <si>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</si>
  <si>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</si>
  <si>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</si>
  <si>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</si>
  <si>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</si>
  <si>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</si>
  <si>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</si>
  <si>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</si>
  <si>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</si>
  <si>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</si>
  <si>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</si>
  <si>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</si>
  <si>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</si>
  <si>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</si>
  <si>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</si>
  <si>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</si>
  <si>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</si>
  <si>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</si>
  <si>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</si>
  <si>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</si>
  <si>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</si>
  <si>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</si>
  <si>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</si>
  <si>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</si>
  <si>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</si>
  <si>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</si>
  <si>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</si>
  <si>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</si>
  <si>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</si>
  <si>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</si>
  <si>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</si>
  <si>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</si>
  <si>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</si>
  <si>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</si>
  <si>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</si>
  <si>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</si>
  <si>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</si>
  <si>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</si>
  <si>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</si>
  <si>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</si>
  <si>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</si>
  <si>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</si>
  <si>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</si>
  <si>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</si>
  <si>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</si>
  <si>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</si>
  <si>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</si>
  <si>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</si>
  <si>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</si>
  <si>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</si>
  <si>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</si>
  <si>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</si>
  <si>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</si>
  <si>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</si>
  <si>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</si>
  <si>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</si>
  <si>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</si>
  <si>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</si>
  <si>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</si>
  <si>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</si>
  <si>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</si>
  <si>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</si>
  <si>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</si>
  <si>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</si>
  <si>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</si>
  <si>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</si>
  <si>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</si>
  <si>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</si>
  <si>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</si>
  <si>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</si>
  <si>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</si>
  <si>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</si>
  <si>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</si>
  <si>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</si>
  <si>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</si>
  <si>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</si>
  <si>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</si>
  <si>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</si>
  <si>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</si>
  <si>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</si>
  <si>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</si>
  <si>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</si>
  <si>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</si>
  <si>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</si>
  <si>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</si>
  <si>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</si>
  <si>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</si>
  <si>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</si>
  <si>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</si>
  <si>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</si>
  <si>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</si>
  <si>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</si>
  <si>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</si>
  <si>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</si>
  <si>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</si>
  <si>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</si>
  <si>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</si>
  <si>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</si>
  <si>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</si>
  <si>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</si>
  <si>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</si>
  <si>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</si>
  <si>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</si>
  <si>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</si>
  <si>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</si>
  <si>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</si>
  <si>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</si>
  <si>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</si>
  <si>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</si>
  <si>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</si>
  <si>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</si>
  <si>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</si>
  <si>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</si>
  <si>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</si>
  <si>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</si>
  <si>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</si>
  <si>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</si>
  <si>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</si>
  <si>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</si>
  <si>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</si>
  <si>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</si>
  <si>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</si>
  <si>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</si>
  <si>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</si>
  <si>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</si>
  <si>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</si>
  <si>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</si>
  <si>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</si>
  <si>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</si>
  <si>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</si>
  <si>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</si>
  <si>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</si>
  <si>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</si>
  <si>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</si>
  <si>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</si>
  <si>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</si>
  <si>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</si>
  <si>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</si>
  <si>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</si>
  <si>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</si>
  <si>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</si>
  <si>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</si>
  <si>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</si>
  <si>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</si>
  <si>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</si>
  <si>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</si>
  <si>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</si>
  <si>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</si>
  <si>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</si>
  <si>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</si>
  <si>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</si>
  <si>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</si>
  <si>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</si>
  <si>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</si>
  <si>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</si>
  <si>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</si>
  <si>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</si>
  <si>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</si>
  <si>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</si>
  <si>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</si>
  <si>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</si>
  <si>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</si>
  <si>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</si>
  <si>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</si>
  <si>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</si>
  <si>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</si>
  <si>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</si>
  <si>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</si>
  <si>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</si>
  <si>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</si>
  <si>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</si>
  <si>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</si>
  <si>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</si>
  <si>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</si>
  <si>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</si>
  <si>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</si>
  <si>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</si>
  <si>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</si>
  <si>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</si>
  <si>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</si>
  <si>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</si>
  <si>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</si>
  <si>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</si>
  <si>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</si>
  <si>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</si>
  <si>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</si>
  <si>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</si>
  <si>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</si>
  <si>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</si>
  <si>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</si>
  <si>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</si>
  <si>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</si>
  <si>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</si>
  <si>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</si>
  <si>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</si>
  <si>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</si>
  <si>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</si>
  <si>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</si>
  <si>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</si>
  <si>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</si>
  <si>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</si>
  <si>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</si>
  <si>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</si>
  <si>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</si>
  <si>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</si>
  <si>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</si>
  <si>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</si>
  <si>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</si>
  <si>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</si>
  <si>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</si>
  <si>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</si>
  <si>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</si>
  <si>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</si>
  <si>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</si>
  <si>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</si>
  <si>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</si>
  <si>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</si>
  <si>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</si>
  <si>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</si>
  <si>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</si>
  <si>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</si>
  <si>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</si>
  <si>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</si>
  <si>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</si>
  <si>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</si>
  <si>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</si>
  <si>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</si>
  <si>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</si>
  <si>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</si>
  <si>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</si>
  <si>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</si>
  <si>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</si>
  <si>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</si>
  <si>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</si>
  <si>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</si>
  <si>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</si>
  <si>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</si>
  <si>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</si>
  <si>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</si>
  <si>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</si>
  <si>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</si>
  <si>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</si>
  <si>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</si>
  <si>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</si>
  <si>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</si>
  <si>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</si>
  <si>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</si>
  <si>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</si>
  <si>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</si>
  <si>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</si>
  <si>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</si>
  <si>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</si>
  <si>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</si>
  <si>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</si>
  <si>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</si>
  <si>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</si>
  <si>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</si>
  <si>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</si>
  <si>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</si>
  <si>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</si>
  <si>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</si>
  <si>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</si>
  <si>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</si>
  <si>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</si>
  <si>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</si>
  <si>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</si>
  <si>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</si>
  <si>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</si>
  <si>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</si>
  <si>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</si>
  <si>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</si>
  <si>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</si>
  <si>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</si>
  <si>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</si>
  <si>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</si>
  <si>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</si>
  <si>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</si>
  <si>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</si>
  <si>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</si>
  <si>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</si>
  <si>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</si>
  <si>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</si>
  <si>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</si>
  <si>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</si>
  <si>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</si>
  <si>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</si>
  <si>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</si>
  <si>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</si>
  <si>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</si>
  <si>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</si>
  <si>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</si>
  <si>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</si>
  <si>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</si>
  <si>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</si>
  <si>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</si>
  <si>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</si>
  <si>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</si>
  <si>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</si>
  <si>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</si>
  <si>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</si>
  <si>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</si>
  <si>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</si>
  <si>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</si>
  <si>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</si>
  <si>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</si>
  <si>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</si>
  <si>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</si>
  <si>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</si>
  <si>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</si>
  <si>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</si>
  <si>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</si>
  <si>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</si>
  <si>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</si>
  <si>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</si>
  <si>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</si>
  <si>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</si>
  <si>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</si>
  <si>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</si>
  <si>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</si>
  <si>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</si>
  <si>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</si>
  <si>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</si>
  <si>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</si>
  <si>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</si>
  <si>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</si>
  <si>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</si>
  <si>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</si>
  <si>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</si>
  <si>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</si>
  <si>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</si>
  <si>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</si>
  <si>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</si>
  <si>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</si>
  <si>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</si>
  <si>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</si>
  <si>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</si>
  <si>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</si>
  <si>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</si>
  <si>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</si>
  <si>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</si>
  <si>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</si>
  <si>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</si>
  <si>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</si>
  <si>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</si>
  <si>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</si>
  <si>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</si>
  <si>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</si>
  <si>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</si>
  <si>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</si>
  <si>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</si>
  <si>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</si>
  <si>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</si>
  <si>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</si>
  <si>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</si>
  <si>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</si>
  <si>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</si>
  <si>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</si>
  <si>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</si>
  <si>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</si>
  <si>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</si>
  <si>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</si>
  <si>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</si>
  <si>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</si>
  <si>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</si>
  <si>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</si>
  <si>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</si>
  <si>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</si>
  <si>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</si>
  <si>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</si>
  <si>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</si>
  <si>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</si>
  <si>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</si>
  <si>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</si>
  <si>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</si>
  <si>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</si>
  <si>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</si>
  <si>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</si>
  <si>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</si>
  <si>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</si>
  <si>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</si>
  <si>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</si>
  <si>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</si>
  <si>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</si>
  <si>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</si>
  <si>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</si>
  <si>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</si>
  <si>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</si>
  <si>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</si>
  <si>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</si>
  <si>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</si>
  <si>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</si>
  <si>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</si>
  <si>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</si>
  <si>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</si>
  <si>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</si>
  <si>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</si>
  <si>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</si>
  <si>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</si>
  <si>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</si>
  <si>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</si>
  <si>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</si>
  <si>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</si>
  <si>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</si>
  <si>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</si>
  <si>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</si>
  <si>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</si>
  <si>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</si>
  <si>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</si>
  <si>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</si>
  <si>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</si>
  <si>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</si>
  <si>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</si>
  <si>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</si>
  <si>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</si>
  <si>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</si>
  <si>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</si>
  <si>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</si>
  <si>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</si>
  <si>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</si>
  <si>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</si>
  <si>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</si>
  <si>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</si>
  <si>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</si>
  <si>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</si>
  <si>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</si>
  <si>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</si>
  <si>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</si>
  <si>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</si>
  <si>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</si>
  <si>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</si>
  <si>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</si>
  <si>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</si>
  <si>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</si>
  <si>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</si>
  <si>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</si>
  <si>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</si>
  <si>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</si>
  <si>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</si>
  <si>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</si>
  <si>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</si>
  <si>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</si>
  <si>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</si>
  <si>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</si>
  <si>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</si>
  <si>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</si>
  <si>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</si>
  <si>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</si>
  <si>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</si>
  <si>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</si>
  <si>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</si>
  <si>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</si>
  <si>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</si>
  <si>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</si>
  <si>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</si>
  <si>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</si>
  <si>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</si>
  <si>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</si>
  <si>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</si>
  <si>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</si>
  <si>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</si>
  <si>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</si>
  <si>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</si>
  <si>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</si>
  <si>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</si>
  <si>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</si>
  <si>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</si>
  <si>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</si>
  <si>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</si>
  <si>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</si>
  <si>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</si>
  <si>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</si>
  <si>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</si>
  <si>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</si>
  <si>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</si>
  <si>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</si>
  <si>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</si>
  <si>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</si>
  <si>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</si>
  <si>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</si>
  <si>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</si>
  <si>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</si>
  <si>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</si>
  <si>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</si>
  <si>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</si>
  <si>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</si>
  <si>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</si>
  <si>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</si>
  <si>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</si>
  <si>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</si>
  <si>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</si>
  <si>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</si>
  <si>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</si>
  <si>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</si>
  <si>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</si>
  <si>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</si>
  <si>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</si>
  <si>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</si>
  <si>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</si>
  <si>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</si>
  <si>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</si>
  <si>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</si>
  <si>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</si>
  <si>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</si>
  <si>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</si>
  <si>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</si>
  <si>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</si>
  <si>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</si>
  <si>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</si>
  <si>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</si>
  <si>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</si>
  <si>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</si>
  <si>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</si>
  <si>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</si>
  <si>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</si>
  <si>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</si>
  <si>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</si>
  <si>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</si>
  <si>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</si>
  <si>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</si>
  <si>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</si>
  <si>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</si>
  <si>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</si>
  <si>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</si>
  <si>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</si>
  <si>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</si>
  <si>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</si>
  <si>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</si>
  <si>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</si>
  <si>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</si>
  <si>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</si>
  <si>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</si>
  <si>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</si>
  <si>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</si>
  <si>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</si>
  <si>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</si>
  <si>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</si>
  <si>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</si>
  <si>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</si>
  <si>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</si>
  <si>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</si>
  <si>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</si>
  <si>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</si>
  <si>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</si>
  <si>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</si>
  <si>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</si>
  <si>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</si>
  <si>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</si>
  <si>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</si>
  <si>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</si>
  <si>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</si>
  <si>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</si>
  <si>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</si>
  <si>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</si>
  <si>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</si>
  <si>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</si>
  <si>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</si>
  <si>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</si>
  <si>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</si>
  <si>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</si>
  <si>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</si>
  <si>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</si>
  <si>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</si>
  <si>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</si>
  <si>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</si>
  <si>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</si>
  <si>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</si>
  <si>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</si>
  <si>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</si>
  <si>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</si>
  <si>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</si>
  <si>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</si>
  <si>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</si>
  <si>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</si>
  <si>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</si>
  <si>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</si>
  <si>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</si>
  <si>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</si>
  <si>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</si>
  <si>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</si>
  <si>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</si>
  <si>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</si>
  <si>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</si>
  <si>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</si>
  <si>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</si>
  <si>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</si>
  <si>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</si>
  <si>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</si>
  <si>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</si>
  <si>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</si>
  <si>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</si>
  <si>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</si>
  <si>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</si>
  <si>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</si>
  <si>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</si>
  <si>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</si>
  <si>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</si>
  <si>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</si>
  <si>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</si>
  <si>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</si>
  <si>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</si>
  <si>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</si>
  <si>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</si>
  <si>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</si>
  <si>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</si>
  <si>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</si>
  <si>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</si>
  <si>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</si>
  <si>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</si>
  <si>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</si>
  <si>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</si>
  <si>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</si>
  <si>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</si>
  <si>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</si>
  <si>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</si>
  <si>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</si>
  <si>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</si>
  <si>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</si>
  <si>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</si>
  <si>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</si>
  <si>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</si>
  <si>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</si>
  <si>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</si>
  <si>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</si>
  <si>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</si>
  <si>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</si>
  <si>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</si>
  <si>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</si>
  <si>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</si>
  <si>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</si>
  <si>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</si>
  <si>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</si>
  <si>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</si>
  <si>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</si>
  <si>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</si>
  <si>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</si>
  <si>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</si>
  <si>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</si>
  <si>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</si>
  <si>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</si>
  <si>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</si>
  <si>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</si>
  <si>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</si>
  <si>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</si>
  <si>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</si>
  <si>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</si>
  <si>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</si>
  <si>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</si>
  <si>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</si>
  <si>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</si>
  <si>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</si>
  <si>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</si>
  <si>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</si>
  <si>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</si>
  <si>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</si>
  <si>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</si>
  <si>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</si>
  <si>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</si>
  <si>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</si>
  <si>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</si>
  <si>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</si>
  <si>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</si>
  <si>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</si>
  <si>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</si>
  <si>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</si>
  <si>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</si>
  <si>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</si>
  <si>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</si>
  <si>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</si>
  <si>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</si>
  <si>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</si>
  <si>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</si>
  <si>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</si>
  <si>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</si>
  <si>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</si>
  <si>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</si>
  <si>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</si>
  <si>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</si>
  <si>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</si>
  <si>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</si>
  <si>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</si>
  <si>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</si>
  <si>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</si>
  <si>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</si>
  <si>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</si>
  <si>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</si>
  <si>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</si>
  <si>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</si>
  <si>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</si>
  <si>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</si>
  <si>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</si>
  <si>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</si>
  <si>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</si>
  <si>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</si>
  <si>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</si>
  <si>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</si>
  <si>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</si>
  <si>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</si>
  <si>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</si>
  <si>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</si>
  <si>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</si>
  <si>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</si>
  <si>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</si>
  <si>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</si>
  <si>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</si>
  <si>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</si>
  <si>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</si>
  <si>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</si>
  <si>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</si>
  <si>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</si>
  <si>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</si>
  <si>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</si>
  <si>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</si>
  <si>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</si>
  <si>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</si>
  <si>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</si>
  <si>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</si>
  <si>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</si>
  <si>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</si>
  <si>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</si>
  <si>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</si>
  <si>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</si>
  <si>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</si>
  <si>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</si>
  <si>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</si>
  <si>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</si>
  <si>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</si>
  <si>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</si>
  <si>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</si>
  <si>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</si>
  <si>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</si>
  <si>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</si>
  <si>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</si>
  <si>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</si>
  <si>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</si>
  <si>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</si>
  <si>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</si>
  <si>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</si>
  <si>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</si>
  <si>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</si>
  <si>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</si>
  <si>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</si>
  <si>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</si>
  <si>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</si>
  <si>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</si>
  <si>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</si>
  <si>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</si>
  <si>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</si>
  <si>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</si>
  <si>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</si>
  <si>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</si>
  <si>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</si>
  <si>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</si>
  <si>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</si>
  <si>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</si>
  <si>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</si>
  <si>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</si>
  <si>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</si>
  <si>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</si>
  <si>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</si>
  <si>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</si>
  <si>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</si>
  <si>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</si>
  <si>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</si>
  <si>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</si>
  <si>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</si>
  <si>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</si>
  <si>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</si>
  <si>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</si>
  <si>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</si>
  <si>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</si>
  <si>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</si>
  <si>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</si>
  <si>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</si>
  <si>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</si>
  <si>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</si>
  <si>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</si>
  <si>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</si>
  <si>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</si>
  <si>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</si>
  <si>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</si>
  <si>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</si>
  <si>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</si>
  <si>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</si>
  <si>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</si>
  <si>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</si>
  <si>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</si>
  <si>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</si>
  <si>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</si>
  <si>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</si>
  <si>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</si>
  <si>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</si>
  <si>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</si>
  <si>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</si>
  <si>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</si>
  <si>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</si>
  <si>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</si>
  <si>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</si>
  <si>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</si>
  <si>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</si>
  <si>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</si>
  <si>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</si>
  <si>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</si>
  <si>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</si>
  <si>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</si>
  <si>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</si>
  <si>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</si>
  <si>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</si>
  <si>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</si>
  <si>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</si>
  <si>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</si>
  <si>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</si>
  <si>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</si>
  <si>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</si>
  <si>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</si>
  <si>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</si>
  <si>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</si>
  <si>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</si>
  <si>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</si>
  <si>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</si>
  <si>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</si>
  <si>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</si>
  <si>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</si>
  <si>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</si>
  <si>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</si>
  <si>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</si>
  <si>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</si>
  <si>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</si>
  <si>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</si>
  <si>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</si>
  <si>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</si>
  <si>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</si>
  <si>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</si>
  <si>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</si>
  <si>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</si>
  <si>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</si>
  <si>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</si>
  <si>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</si>
  <si>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</si>
  <si>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</si>
  <si>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</si>
  <si>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</si>
  <si>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</si>
  <si>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</si>
  <si>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</si>
  <si>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</si>
  <si>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</si>
  <si>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</si>
  <si>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</si>
  <si>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</si>
  <si>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</si>
  <si>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</si>
  <si>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</si>
  <si>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</si>
  <si>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</si>
  <si>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</si>
  <si>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</si>
  <si>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</si>
  <si>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</si>
  <si>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</si>
  <si>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</si>
  <si>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</si>
  <si>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</si>
  <si>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</si>
  <si>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</si>
  <si>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</si>
  <si>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</si>
  <si>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</si>
  <si>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</si>
  <si>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</si>
  <si>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</si>
  <si>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</si>
  <si>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</si>
  <si>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</si>
  <si>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</si>
  <si>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</si>
  <si>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</si>
  <si>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</si>
  <si>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</si>
  <si>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</si>
  <si>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</si>
  <si>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</si>
  <si>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</si>
  <si>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</si>
  <si>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</si>
  <si>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</si>
  <si>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</si>
  <si>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</si>
  <si>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</si>
  <si>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</si>
  <si>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</si>
  <si>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</si>
  <si>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</si>
  <si>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</si>
  <si>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</si>
  <si>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</si>
  <si>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</si>
  <si>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</si>
  <si>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</si>
  <si>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</si>
  <si>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</si>
  <si>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</si>
  <si>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</si>
  <si>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</si>
  <si>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</si>
  <si>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</si>
  <si>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</si>
  <si>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</si>
  <si>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</si>
  <si>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</si>
  <si>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</si>
  <si>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</si>
  <si>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</si>
  <si>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</si>
  <si>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</si>
  <si>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</si>
  <si>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</si>
  <si>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</si>
  <si>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</si>
  <si>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</si>
  <si>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</si>
  <si>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</si>
  <si>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</si>
  <si>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</si>
  <si>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</si>
  <si>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</si>
  <si>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</si>
  <si>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</si>
  <si>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</si>
  <si>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</si>
  <si>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</si>
  <si>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</si>
  <si>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</si>
  <si>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</si>
  <si>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</si>
  <si>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</si>
  <si>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</si>
  <si>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</si>
  <si>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</si>
  <si>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</si>
  <si>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</si>
  <si>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</si>
  <si>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</si>
  <si>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</si>
  <si>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</si>
  <si>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</si>
  <si>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</si>
  <si>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</si>
  <si>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</si>
  <si>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</si>
  <si>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</si>
  <si>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</si>
  <si>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</si>
  <si>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</si>
  <si>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</si>
  <si>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</si>
  <si>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</si>
  <si>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</si>
  <si>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</si>
  <si>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</si>
  <si>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</si>
  <si>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</si>
  <si>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</si>
  <si>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</si>
  <si>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</si>
  <si>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</si>
  <si>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</si>
  <si>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</si>
  <si>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</si>
  <si>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</si>
  <si>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</si>
  <si>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</si>
  <si>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</si>
  <si>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</si>
  <si>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</si>
  <si>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</si>
  <si>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</si>
  <si>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</si>
  <si>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</si>
  <si>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</si>
  <si>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</si>
  <si>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</si>
  <si>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</si>
  <si>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</si>
  <si>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</si>
  <si>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</si>
  <si>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</si>
  <si>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</si>
  <si>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</si>
  <si>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</si>
  <si>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</si>
  <si>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</si>
  <si>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</si>
  <si>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</si>
  <si>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</si>
  <si>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</si>
  <si>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</si>
  <si>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</si>
  <si>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</si>
  <si>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</si>
  <si>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</si>
  <si>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</si>
  <si>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</si>
  <si>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</si>
  <si>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</si>
  <si>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</si>
  <si>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</si>
  <si>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</si>
  <si>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</si>
  <si>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</si>
  <si>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</si>
  <si>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</si>
  <si>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</si>
  <si>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</si>
  <si>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</si>
  <si>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</si>
  <si>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</si>
  <si>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</si>
  <si>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</si>
  <si>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</si>
  <si>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</si>
  <si>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</si>
  <si>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</si>
  <si>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</si>
  <si>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</si>
  <si>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</si>
  <si>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</si>
  <si>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</si>
  <si>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</si>
  <si>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</si>
  <si>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</si>
  <si>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</si>
  <si>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</si>
  <si>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</si>
  <si>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</si>
  <si>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</si>
  <si>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</si>
  <si>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</si>
  <si>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</si>
  <si>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</si>
  <si>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</si>
  <si>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</si>
  <si>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</si>
  <si>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</si>
  <si>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</si>
  <si>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</si>
  <si>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</si>
  <si>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</si>
  <si>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</si>
  <si>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</si>
  <si>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</si>
  <si>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</si>
  <si>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</si>
  <si>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</si>
  <si>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</si>
  <si>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</si>
  <si>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</si>
  <si>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</si>
  <si>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</si>
  <si>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</si>
  <si>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</si>
  <si>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</si>
  <si>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</si>
  <si>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</si>
  <si>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</si>
  <si>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</si>
  <si>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</si>
  <si>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</si>
  <si>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</si>
  <si>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</si>
  <si>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</si>
  <si>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</si>
  <si>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</si>
  <si>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</si>
  <si>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</si>
  <si>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</si>
  <si>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</si>
  <si>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</si>
  <si>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</si>
  <si>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</si>
  <si>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</si>
  <si>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</si>
  <si>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</si>
  <si>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</si>
  <si>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</si>
  <si>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</si>
  <si>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</si>
  <si>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</si>
  <si>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</si>
  <si>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</si>
  <si>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</si>
  <si>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</si>
  <si>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</si>
  <si>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</si>
  <si>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</si>
  <si>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</si>
  <si>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</si>
  <si>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</si>
  <si>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</si>
  <si>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</si>
  <si>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</si>
  <si>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</si>
  <si>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</si>
  <si>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</si>
  <si>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</si>
  <si>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</si>
  <si>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</si>
  <si>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</si>
  <si>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</si>
  <si>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</si>
  <si>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</si>
  <si>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</si>
  <si>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</si>
  <si>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</si>
  <si>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</si>
  <si>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</si>
  <si>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</si>
  <si>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</si>
  <si>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</si>
  <si>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</si>
  <si>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</si>
  <si>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</si>
  <si>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</si>
  <si>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</si>
  <si>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</si>
  <si>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</si>
  <si>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</si>
  <si>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</si>
  <si>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</si>
  <si>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</si>
  <si>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</si>
  <si>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</si>
  <si>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</si>
  <si>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</si>
  <si>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</si>
  <si>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</si>
  <si>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</si>
  <si>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</si>
  <si>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</si>
  <si>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</si>
  <si>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</si>
  <si>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</si>
  <si>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</si>
  <si>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</si>
  <si>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</si>
  <si>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</si>
  <si>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</si>
  <si>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</si>
  <si>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</si>
  <si>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</si>
  <si>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</si>
  <si>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</si>
  <si>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</si>
  <si>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</si>
  <si>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</si>
  <si>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</si>
  <si>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</si>
  <si>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</si>
  <si>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</si>
  <si>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</si>
  <si>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</si>
  <si>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</si>
  <si>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</si>
  <si>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</si>
  <si>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</si>
  <si>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</si>
  <si>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</si>
  <si>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</si>
  <si>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</si>
  <si>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</si>
  <si>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</si>
  <si>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</si>
  <si>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</si>
  <si>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</si>
  <si>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</si>
  <si>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</si>
  <si>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</si>
  <si>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</si>
  <si>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</si>
  <si>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</si>
  <si>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</si>
  <si>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</si>
  <si>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</si>
  <si>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</si>
  <si>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</si>
  <si>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</si>
  <si>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</si>
  <si>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</si>
  <si>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</si>
  <si>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</si>
  <si>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</si>
  <si>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</si>
  <si>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</si>
  <si>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</si>
  <si>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</si>
  <si>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</si>
  <si>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</si>
  <si>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</si>
  <si>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</si>
  <si>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</si>
  <si>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</si>
  <si>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</si>
  <si>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</si>
  <si>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</si>
  <si>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</si>
  <si>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</si>
  <si>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</si>
  <si>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</si>
  <si>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</si>
  <si>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</si>
  <si>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</si>
  <si>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</si>
  <si>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</si>
  <si>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</si>
  <si>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</si>
  <si>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</si>
  <si>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</si>
  <si>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</si>
  <si>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</si>
  <si>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</si>
  <si>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</si>
  <si>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</si>
  <si>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</si>
  <si>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</si>
  <si>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</si>
  <si>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</si>
  <si>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</si>
  <si>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</si>
  <si>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</si>
  <si>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</si>
  <si>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</si>
  <si>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</si>
  <si>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</si>
  <si>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</si>
  <si>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</si>
  <si>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</si>
  <si>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</si>
  <si>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</si>
  <si>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</si>
  <si>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</si>
  <si>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</si>
  <si>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</si>
  <si>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</si>
  <si>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</si>
  <si>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</si>
  <si>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</si>
  <si>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</si>
  <si>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</si>
  <si>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</si>
  <si>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</si>
  <si>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</si>
  <si>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</si>
  <si>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</si>
  <si>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</si>
  <si>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</si>
  <si>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</si>
  <si>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</si>
  <si>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</si>
  <si>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</si>
  <si>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</si>
  <si>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</si>
  <si>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</si>
  <si>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</si>
  <si>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</si>
  <si>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</si>
  <si>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</si>
  <si>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</si>
  <si>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</si>
  <si>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</si>
  <si>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</si>
  <si>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</si>
  <si>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</si>
  <si>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</si>
  <si>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</si>
  <si>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</si>
  <si>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</si>
  <si>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</si>
  <si>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</si>
  <si>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</si>
  <si>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</si>
  <si>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</si>
  <si>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</si>
  <si>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</si>
  <si>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</si>
  <si>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</si>
  <si>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</si>
  <si>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</si>
  <si>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</si>
  <si>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</si>
  <si>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</si>
  <si>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</si>
  <si>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</si>
  <si>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</si>
  <si>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</si>
  <si>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</si>
  <si>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</si>
  <si>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</si>
  <si>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</si>
  <si>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</si>
  <si>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</si>
  <si>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</si>
  <si>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</si>
  <si>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</si>
  <si>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</si>
  <si>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</si>
  <si>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</si>
  <si>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</si>
  <si>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</si>
  <si>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</si>
  <si>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</si>
  <si>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</si>
  <si>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</si>
  <si>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</si>
  <si>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</si>
  <si>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</si>
  <si>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</si>
  <si>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</si>
  <si>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</si>
  <si>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</si>
  <si>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</si>
  <si>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</si>
  <si>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</si>
  <si>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</si>
  <si>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</si>
  <si>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</si>
  <si>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</si>
  <si>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</si>
  <si>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</si>
  <si>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</si>
  <si>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</si>
  <si>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</si>
  <si>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</si>
  <si>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</si>
  <si>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</si>
  <si>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</si>
  <si>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</si>
  <si>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</si>
  <si>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</si>
  <si>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</si>
  <si>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</si>
  <si>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</si>
  <si>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</si>
  <si>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</si>
  <si>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</si>
  <si>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</si>
  <si>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</si>
  <si>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</si>
  <si>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</si>
  <si>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</si>
  <si>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</si>
  <si>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</si>
  <si>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</si>
  <si>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</si>
  <si>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</si>
  <si>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</si>
  <si>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</si>
  <si>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</si>
  <si>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</si>
  <si>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</si>
  <si>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</si>
  <si>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</si>
  <si>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</si>
  <si>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</si>
  <si>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</si>
  <si>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</si>
  <si>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</si>
  <si>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</si>
  <si>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</si>
  <si>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</si>
  <si>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</si>
  <si>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</si>
  <si>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</si>
  <si>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</si>
  <si>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</si>
  <si>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</si>
  <si>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</si>
  <si>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</si>
  <si>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</si>
  <si>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</si>
  <si>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</si>
  <si>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</si>
  <si>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</si>
  <si>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</si>
  <si>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</si>
  <si>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</si>
  <si>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</si>
  <si>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</si>
  <si>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</si>
  <si>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</si>
  <si>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</si>
  <si>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</si>
  <si>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</si>
  <si>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</si>
  <si>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</si>
  <si>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</si>
  <si>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</si>
  <si>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</si>
  <si>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</si>
  <si>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</si>
  <si>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</si>
  <si>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</si>
  <si>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</si>
  <si>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</si>
  <si>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</si>
  <si>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</si>
  <si>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</si>
  <si>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</si>
  <si>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</si>
  <si>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</si>
  <si>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</si>
  <si>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</si>
  <si>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</si>
  <si>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</si>
  <si>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</si>
  <si>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</si>
  <si>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</si>
  <si>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</si>
  <si>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</si>
  <si>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</si>
  <si>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</si>
  <si>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</si>
  <si>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</si>
  <si>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</si>
  <si>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</si>
  <si>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</si>
  <si>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</si>
  <si>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</si>
  <si>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</si>
  <si>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</si>
  <si>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</si>
  <si>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</si>
  <si>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</si>
  <si>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</si>
  <si>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</si>
  <si>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</si>
  <si>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</si>
  <si>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</si>
  <si>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</si>
  <si>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</si>
  <si>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</si>
  <si>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</si>
  <si>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</si>
  <si>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</si>
  <si>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</si>
  <si>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</si>
  <si>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</si>
  <si>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</si>
  <si>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</si>
  <si>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</si>
  <si>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</si>
  <si>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</si>
  <si>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</si>
  <si>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</si>
  <si>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</si>
  <si>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</si>
  <si>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</si>
  <si>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</si>
  <si>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</si>
  <si>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</si>
  <si>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</si>
  <si>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</si>
  <si>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</si>
  <si>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</si>
  <si>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</si>
  <si>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</si>
  <si>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</si>
  <si>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</si>
  <si>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</si>
  <si>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</si>
  <si>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</si>
  <si>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</si>
  <si>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</si>
  <si>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</si>
  <si>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</si>
  <si>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</si>
  <si>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</si>
  <si>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</si>
  <si>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</si>
  <si>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</si>
  <si>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</si>
  <si>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</si>
  <si>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</si>
  <si>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</si>
  <si>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</si>
  <si>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</si>
  <si>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</si>
  <si>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</si>
  <si>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</si>
  <si>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</si>
  <si>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</si>
  <si>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</si>
  <si>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</si>
  <si>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</si>
  <si>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</si>
  <si>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</si>
  <si>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</si>
  <si>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</si>
  <si>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</si>
  <si>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</si>
  <si>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</si>
  <si>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</si>
  <si>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</si>
  <si>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</si>
  <si>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</si>
  <si>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</si>
  <si>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</si>
  <si>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</si>
  <si>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</si>
  <si>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</si>
  <si>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</si>
  <si>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</si>
  <si>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</si>
  <si>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</si>
  <si>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</si>
  <si>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</si>
  <si>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</si>
  <si>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</si>
  <si>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</si>
  <si>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</si>
  <si>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</si>
  <si>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</si>
  <si>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</si>
  <si>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</si>
  <si>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</si>
  <si>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</si>
  <si>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</si>
  <si>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</si>
  <si>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</si>
  <si>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</si>
  <si>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</si>
  <si>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</si>
  <si>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</si>
  <si>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</si>
  <si>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</si>
  <si>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</si>
  <si>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</si>
  <si>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</si>
  <si>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</si>
  <si>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</si>
  <si>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</si>
  <si>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</si>
  <si>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</si>
  <si>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</si>
  <si>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</si>
  <si>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</si>
  <si>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</si>
  <si>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</si>
  <si>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</si>
  <si>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</si>
  <si>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</si>
  <si>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</si>
  <si>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</si>
  <si>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</si>
  <si>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</si>
  <si>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</si>
  <si>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</si>
  <si>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</si>
  <si>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</si>
  <si>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</si>
  <si>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</si>
  <si>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</si>
  <si>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</si>
  <si>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</si>
  <si>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</si>
  <si>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</si>
  <si>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</si>
  <si>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</si>
  <si>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</si>
  <si>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</si>
  <si>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</si>
  <si>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</si>
  <si>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</si>
  <si>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</si>
  <si>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</si>
  <si>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</si>
  <si>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</si>
  <si>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</si>
  <si>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</si>
  <si>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</si>
  <si>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</si>
  <si>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</si>
  <si>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</si>
  <si>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</si>
  <si>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</si>
  <si>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</si>
  <si>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</si>
  <si>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</si>
  <si>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</si>
  <si>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</si>
  <si>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</si>
  <si>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</si>
  <si>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</si>
  <si>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</si>
  <si>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</si>
  <si>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</si>
  <si>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</si>
  <si>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</si>
  <si>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</si>
  <si>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</si>
  <si>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</si>
  <si>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</si>
  <si>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</si>
  <si>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</si>
  <si>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</si>
  <si>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</si>
  <si>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</si>
  <si>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</si>
  <si>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</si>
  <si>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</si>
  <si>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</si>
  <si>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</si>
  <si>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</si>
  <si>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</si>
  <si>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</si>
  <si>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</si>
  <si>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</si>
  <si>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</si>
  <si>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</si>
  <si>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</si>
  <si>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</si>
  <si>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</si>
  <si>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</si>
  <si>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</si>
  <si>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</si>
  <si>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</si>
  <si>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</si>
  <si>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</si>
  <si>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</si>
  <si>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</si>
  <si>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</si>
  <si>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</si>
  <si>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</si>
  <si>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</si>
  <si>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</si>
  <si>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</si>
  <si>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</si>
  <si>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</si>
  <si>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</si>
  <si>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</si>
  <si>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</si>
  <si>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</si>
  <si>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</si>
  <si>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</si>
  <si>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</si>
  <si>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</si>
  <si>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</si>
  <si>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</si>
  <si>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</si>
  <si>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</si>
  <si>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</si>
  <si>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</si>
  <si>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</si>
  <si>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</si>
  <si>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</si>
  <si>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</si>
  <si>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</si>
  <si>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</si>
  <si>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</si>
  <si>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</si>
  <si>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</si>
  <si>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</si>
  <si>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</si>
  <si>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</si>
  <si>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</si>
  <si>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</si>
  <si>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</si>
  <si>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</si>
  <si>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</si>
  <si>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</si>
  <si>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</si>
  <si>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</si>
  <si>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</si>
  <si>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</si>
  <si>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</si>
  <si>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</si>
  <si>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</si>
  <si>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</si>
  <si>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</si>
  <si>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</si>
  <si>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</si>
  <si>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</si>
  <si>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</si>
  <si>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</si>
  <si>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</si>
  <si>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</si>
  <si>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</si>
  <si>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</si>
  <si>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</si>
  <si>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</si>
  <si>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</si>
  <si>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</si>
  <si>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</si>
  <si>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</si>
  <si>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</si>
  <si>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</si>
  <si>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</si>
  <si>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</si>
  <si>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</si>
  <si>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</si>
  <si>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</si>
  <si>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</si>
  <si>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</si>
  <si>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</si>
  <si>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</si>
  <si>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</si>
  <si>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</si>
  <si>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</si>
  <si>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</si>
  <si>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</si>
  <si>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</si>
  <si>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</si>
  <si>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</si>
  <si>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</si>
  <si>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</si>
  <si>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</si>
  <si>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</si>
  <si>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</si>
  <si>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</si>
  <si>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</si>
  <si>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</si>
  <si>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</si>
  <si>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</si>
  <si>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</si>
  <si>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</si>
  <si>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</si>
  <si>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</si>
  <si>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</si>
  <si>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</si>
  <si>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</si>
  <si>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</si>
  <si>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</si>
  <si>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</si>
  <si>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</si>
  <si>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</si>
  <si>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</si>
  <si>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</si>
  <si>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</si>
  <si>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</si>
  <si>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</si>
  <si>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</si>
  <si>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</si>
  <si>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</si>
  <si>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</si>
  <si>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</si>
  <si>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</si>
  <si>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</si>
  <si>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</si>
  <si>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</si>
  <si>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</si>
  <si>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</si>
  <si>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</si>
  <si>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</si>
  <si>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</si>
  <si>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</si>
  <si>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</si>
  <si>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</si>
  <si>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</si>
  <si>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</si>
  <si>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</si>
  <si>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</si>
  <si>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</si>
  <si>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</si>
  <si>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</si>
  <si>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</si>
  <si>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</si>
  <si>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</si>
  <si>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</si>
  <si>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</si>
  <si>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</si>
  <si>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</si>
  <si>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</si>
  <si>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</si>
  <si>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</si>
  <si>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</si>
  <si>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</si>
  <si>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</si>
  <si>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</si>
  <si>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</si>
  <si>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</si>
  <si>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</si>
  <si>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</si>
  <si>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</si>
  <si>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</si>
  <si>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</si>
  <si>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</si>
  <si>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</si>
  <si>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</si>
  <si>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</si>
  <si>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</si>
  <si>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</si>
  <si>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</si>
  <si>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</si>
  <si>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</si>
  <si>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</si>
  <si>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</si>
  <si>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</si>
  <si>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</si>
  <si>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</si>
  <si>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</si>
  <si>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</si>
  <si>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</si>
  <si>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</si>
  <si>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</si>
  <si>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</si>
  <si>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</si>
  <si>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</si>
  <si>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</si>
  <si>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</si>
  <si>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</si>
  <si>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</si>
  <si>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</si>
  <si>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</si>
  <si>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</si>
  <si>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</si>
  <si>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</si>
  <si>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</si>
  <si>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</si>
  <si>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</si>
  <si>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</si>
  <si>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</si>
  <si>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</si>
  <si>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</si>
  <si>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</si>
  <si>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</si>
  <si>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</si>
  <si>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</si>
  <si>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</si>
  <si>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</si>
  <si>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</si>
  <si>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</si>
  <si>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</si>
  <si>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</si>
  <si>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</si>
  <si>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</si>
  <si>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</si>
  <si>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</si>
  <si>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</si>
  <si>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</si>
  <si>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</si>
  <si>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</si>
  <si>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</si>
  <si>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</si>
  <si>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</si>
  <si>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</si>
  <si>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</si>
  <si>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</si>
  <si>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</si>
  <si>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</si>
  <si>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</si>
  <si>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</si>
  <si>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</si>
  <si>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</si>
  <si>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</si>
  <si>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</si>
  <si>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</si>
  <si>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</si>
  <si>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</si>
  <si>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</si>
  <si>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</si>
  <si>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</si>
  <si>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</si>
  <si>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</si>
  <si>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</si>
  <si>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</si>
  <si>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</si>
  <si>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</si>
  <si>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</si>
  <si>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</si>
  <si>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</si>
  <si>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</si>
  <si>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</si>
  <si>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</si>
  <si>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</si>
  <si>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</si>
  <si>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</si>
  <si>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</si>
  <si>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</si>
  <si>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</si>
  <si>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</si>
  <si>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</si>
  <si>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</si>
  <si>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</si>
  <si>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</si>
  <si>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</si>
  <si>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</si>
  <si>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</si>
  <si>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</si>
  <si>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</si>
  <si>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</si>
  <si>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</si>
  <si>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</si>
  <si>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</si>
  <si>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</si>
  <si>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</si>
  <si>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</si>
  <si>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</si>
  <si>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</si>
  <si>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</si>
  <si>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</si>
  <si>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</si>
  <si>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</si>
  <si>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</si>
  <si>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</si>
  <si>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</si>
  <si>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</si>
  <si>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</si>
  <si>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</si>
  <si>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</si>
  <si>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</si>
  <si>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</si>
  <si>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</si>
  <si>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</si>
  <si>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</si>
  <si>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</si>
  <si>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</si>
  <si>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</si>
  <si>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</si>
  <si>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</si>
  <si>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</si>
  <si>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</si>
  <si>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</si>
  <si>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</si>
  <si>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</si>
  <si>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</si>
  <si>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</si>
  <si>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</si>
  <si>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</si>
  <si>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</si>
  <si>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</si>
  <si>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</si>
  <si>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</si>
  <si>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</si>
  <si>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</si>
  <si>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</si>
  <si>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</si>
  <si>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</si>
  <si>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</si>
  <si>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</si>
  <si>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</si>
  <si>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</si>
  <si>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</si>
  <si>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</si>
  <si>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</si>
  <si>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</si>
  <si>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</si>
  <si>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</si>
  <si>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</si>
  <si>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</si>
  <si>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</si>
  <si>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</si>
  <si>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</si>
  <si>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</si>
  <si>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</si>
  <si>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</si>
  <si>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</si>
  <si>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</si>
  <si>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</si>
  <si>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</si>
  <si>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</si>
  <si>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</si>
  <si>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</si>
  <si>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</si>
  <si>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</si>
  <si>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</si>
  <si>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</si>
  <si>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</si>
  <si>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</si>
  <si>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</si>
  <si>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</si>
  <si>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</si>
  <si>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</si>
  <si>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</si>
  <si>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</si>
  <si>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</si>
  <si>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</si>
  <si>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</si>
  <si>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</si>
  <si>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</si>
  <si>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</si>
  <si>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</si>
  <si>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</si>
  <si>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</si>
  <si>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</si>
  <si>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</si>
  <si>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</si>
  <si>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</si>
  <si>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</si>
  <si>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</si>
  <si>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</si>
  <si>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</si>
  <si>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</si>
  <si>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</si>
  <si>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</si>
  <si>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</si>
  <si>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</si>
  <si>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</si>
  <si>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</si>
  <si>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</si>
  <si>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</si>
  <si>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</si>
  <si>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</si>
  <si>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</si>
  <si>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</si>
  <si>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</si>
  <si>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</si>
  <si>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</si>
  <si>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</si>
  <si>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</si>
  <si>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</si>
  <si>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</si>
  <si>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</si>
  <si>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</si>
  <si>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</si>
  <si>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</si>
  <si>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</si>
  <si>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</si>
  <si>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</si>
  <si>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</si>
  <si>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</si>
  <si>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</si>
  <si>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</si>
  <si>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</si>
  <si>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</si>
  <si>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</si>
  <si>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</si>
  <si>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</si>
  <si>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</si>
  <si>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</si>
  <si>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</si>
  <si>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</si>
  <si>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</si>
  <si>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</si>
  <si>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</si>
  <si>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</si>
  <si>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</si>
  <si>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</si>
  <si>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</si>
  <si>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</si>
  <si>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</si>
  <si>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</si>
  <si>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</si>
  <si>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</si>
  <si>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</si>
  <si>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</si>
  <si>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</si>
  <si>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</si>
  <si>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</si>
  <si>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</si>
  <si>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</si>
  <si>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</si>
  <si>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</si>
  <si>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</si>
  <si>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</si>
  <si>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</si>
  <si>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</si>
  <si>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</si>
  <si>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</si>
  <si>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</si>
  <si>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</si>
  <si>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</si>
  <si>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</si>
  <si>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</si>
  <si>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</si>
  <si>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</si>
  <si>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</si>
  <si>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</si>
  <si>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</si>
  <si>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</si>
  <si>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</si>
  <si>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</si>
  <si>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</si>
  <si>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</si>
  <si>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</si>
  <si>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</si>
  <si>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</si>
  <si>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</si>
  <si>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</si>
  <si>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</si>
  <si>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</si>
  <si>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</si>
  <si>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</si>
  <si>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</si>
  <si>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</si>
  <si>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</si>
  <si>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</si>
  <si>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</si>
  <si>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</si>
  <si>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</si>
  <si>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</si>
  <si>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</si>
  <si>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</si>
  <si>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</si>
  <si>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</si>
  <si>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</si>
  <si>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</si>
  <si>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</si>
  <si>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</si>
  <si>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</si>
  <si>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</si>
  <si>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</si>
  <si>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</si>
  <si>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</si>
  <si>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</si>
  <si>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</si>
  <si>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</si>
  <si>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</si>
  <si>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</si>
  <si>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</si>
  <si>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</si>
  <si>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</si>
  <si>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</si>
  <si>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</si>
  <si>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</si>
  <si>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</si>
  <si>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</si>
  <si>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</si>
  <si>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</si>
  <si>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</si>
  <si>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</si>
  <si>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</si>
  <si>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</si>
  <si>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</si>
  <si>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</si>
  <si>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</si>
  <si>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</si>
  <si>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</si>
  <si>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</si>
  <si>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</si>
  <si>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</si>
  <si>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</si>
  <si>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</si>
  <si>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</si>
  <si>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</si>
  <si>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</si>
  <si>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</si>
  <si>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</si>
  <si>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</si>
  <si>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</si>
  <si>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</si>
  <si>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</si>
  <si>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</si>
  <si>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</si>
  <si>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</si>
  <si>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</si>
  <si>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</si>
  <si>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</si>
  <si>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</si>
  <si>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</si>
  <si>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</si>
  <si>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</si>
  <si>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</si>
  <si>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</si>
  <si>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</si>
  <si>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</si>
  <si>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</si>
  <si>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</si>
  <si>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</si>
  <si>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</si>
  <si>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</si>
  <si>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</si>
  <si>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</si>
  <si>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</si>
  <si>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</si>
  <si>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</si>
  <si>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</si>
  <si>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</si>
  <si>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</si>
  <si>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</si>
  <si>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</si>
  <si>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</si>
  <si>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</si>
  <si>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</si>
  <si>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</si>
  <si>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</si>
  <si>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</si>
  <si>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</si>
  <si>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</si>
  <si>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</si>
  <si>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</si>
  <si>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</si>
  <si>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</si>
  <si>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</si>
  <si>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</si>
  <si>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</si>
  <si>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</si>
  <si>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</si>
  <si>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</si>
  <si>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</si>
  <si>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</si>
  <si>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</si>
  <si>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</si>
  <si>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</si>
  <si>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</si>
  <si>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</si>
  <si>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</si>
  <si>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</si>
  <si>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</si>
  <si>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</si>
  <si>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</si>
  <si>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</si>
  <si>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</si>
  <si>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</si>
  <si>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</si>
  <si>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</si>
  <si>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</si>
  <si>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</si>
  <si>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</si>
  <si>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</si>
  <si>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</si>
  <si>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</si>
  <si>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</si>
  <si>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</si>
  <si>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</si>
  <si>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</si>
  <si>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</si>
  <si>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</si>
  <si>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</si>
  <si>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</si>
  <si>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</si>
  <si>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</si>
  <si>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</si>
  <si>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</si>
  <si>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</si>
  <si>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</si>
  <si>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</si>
  <si>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</si>
  <si>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</si>
  <si>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</si>
  <si>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</si>
  <si>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</si>
  <si>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</si>
  <si>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</si>
  <si>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</si>
  <si>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</si>
  <si>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</si>
  <si>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</si>
  <si>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</si>
  <si>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</si>
  <si>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</si>
  <si>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</si>
  <si>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</si>
  <si>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</si>
  <si>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</si>
  <si>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</si>
  <si>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</si>
  <si>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</si>
  <si>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</si>
  <si>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</si>
  <si>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</si>
  <si>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</si>
  <si>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</si>
  <si>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</si>
  <si>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</si>
  <si>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</si>
  <si>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</si>
  <si>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</si>
  <si>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</si>
  <si>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</si>
  <si>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</si>
  <si>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</si>
  <si>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</si>
  <si>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</si>
  <si>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</si>
  <si>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</si>
  <si>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</si>
  <si>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</si>
  <si>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</si>
  <si>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</si>
  <si>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</si>
  <si>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</si>
  <si>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</si>
  <si>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</si>
  <si>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</si>
  <si>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</si>
  <si>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</si>
  <si>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</si>
  <si>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</si>
  <si>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</si>
  <si>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</si>
  <si>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</si>
  <si>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</si>
  <si>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</si>
  <si>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</si>
  <si>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</si>
  <si>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</si>
  <si>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</si>
  <si>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</si>
  <si>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</si>
  <si>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</si>
  <si>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</si>
  <si>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</si>
  <si>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</si>
  <si>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</si>
  <si>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</si>
  <si>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</si>
  <si>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</si>
  <si>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</si>
  <si>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</si>
  <si>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</si>
  <si>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</si>
  <si>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</si>
  <si>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</si>
  <si>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</si>
  <si>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</si>
  <si>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</si>
  <si>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</si>
  <si>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</si>
  <si>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</si>
  <si>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</si>
  <si>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</si>
  <si>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</si>
  <si>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</si>
  <si>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</si>
  <si>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</si>
  <si>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</si>
  <si>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</si>
  <si>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</si>
  <si>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</si>
  <si>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</si>
  <si>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</si>
  <si>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</si>
  <si>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</si>
  <si>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</si>
  <si>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</si>
  <si>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</si>
  <si>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</si>
  <si>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</si>
  <si>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</si>
  <si>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</si>
  <si>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</si>
  <si>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</si>
  <si>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</si>
  <si>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</si>
  <si>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</si>
  <si>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</si>
  <si>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</si>
  <si>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</si>
  <si>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</si>
  <si>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</si>
  <si>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</si>
  <si>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</si>
  <si>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</si>
  <si>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</si>
  <si>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</si>
  <si>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</si>
  <si>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</si>
  <si>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</si>
  <si>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</si>
  <si>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</si>
  <si>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</si>
  <si>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</si>
  <si>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</si>
  <si>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</si>
  <si>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</si>
  <si>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</si>
  <si>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</si>
  <si>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</si>
  <si>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</si>
  <si>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</si>
  <si>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</si>
  <si>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</si>
  <si>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</si>
  <si>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</si>
  <si>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</si>
  <si>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</si>
  <si>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</si>
  <si>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</si>
  <si>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</si>
  <si>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</si>
  <si>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</si>
  <si>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</si>
  <si>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</si>
  <si>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</si>
  <si>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</si>
  <si>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</si>
  <si>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</si>
  <si>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</si>
  <si>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</si>
  <si>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</si>
  <si>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</si>
  <si>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</si>
  <si>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</si>
  <si>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</si>
  <si>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</si>
  <si>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</si>
  <si>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</si>
  <si>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</si>
  <si>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</si>
  <si>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</si>
  <si>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</si>
  <si>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</si>
  <si>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</si>
  <si>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</si>
  <si>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</si>
  <si>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</si>
  <si>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</si>
  <si>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</si>
  <si>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</si>
  <si>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</si>
  <si>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</si>
  <si>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</si>
  <si>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</si>
  <si>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</si>
  <si>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</si>
  <si>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</si>
  <si>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</si>
  <si>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</si>
  <si>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</si>
  <si>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</si>
  <si>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</si>
  <si>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</si>
  <si>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</si>
  <si>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</si>
  <si>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</si>
  <si>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</si>
  <si>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</si>
  <si>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</si>
  <si>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</si>
  <si>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</si>
  <si>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</si>
  <si>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</si>
  <si>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</si>
  <si>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</si>
  <si>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</si>
  <si>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</si>
  <si>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</si>
  <si>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</si>
  <si>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</si>
  <si>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</si>
  <si>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</si>
  <si>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</si>
  <si>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</si>
  <si>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</si>
  <si>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</si>
  <si>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</si>
  <si>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</si>
  <si>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</si>
  <si>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</si>
  <si>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</si>
  <si>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</si>
  <si>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</si>
  <si>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</si>
  <si>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</si>
  <si>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</si>
  <si>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</si>
  <si>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</si>
  <si>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</si>
  <si>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</si>
  <si>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</si>
  <si>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</si>
  <si>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</si>
  <si>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</si>
  <si>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</si>
  <si>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</si>
  <si>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</si>
  <si>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</si>
  <si>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</si>
  <si>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</si>
  <si>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</si>
  <si>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</si>
  <si>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</si>
  <si>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</si>
  <si>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</si>
  <si>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</si>
  <si>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</si>
  <si>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</si>
  <si>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</si>
  <si>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</si>
  <si>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</si>
  <si>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</si>
  <si>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</si>
  <si>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</si>
  <si>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</si>
  <si>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</si>
  <si>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</si>
  <si>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</si>
  <si>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</si>
  <si>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</si>
  <si>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</si>
  <si>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</si>
  <si>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</si>
  <si>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</si>
  <si>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</si>
  <si>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</si>
  <si>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</si>
  <si>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</si>
  <si>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</si>
  <si>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</si>
  <si>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</si>
  <si>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</si>
  <si>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</si>
  <si>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</si>
  <si>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</si>
  <si>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</si>
  <si>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</si>
  <si>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</si>
  <si>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</si>
  <si>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</si>
  <si>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</si>
  <si>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</si>
  <si>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</si>
  <si>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</si>
  <si>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</si>
  <si>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</si>
  <si>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</si>
  <si>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</si>
  <si>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</si>
  <si>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</si>
  <si>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</si>
  <si>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</si>
  <si>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</si>
  <si>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</si>
  <si>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</si>
  <si>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</si>
  <si>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</si>
  <si>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</si>
  <si>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</si>
  <si>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</si>
  <si>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</si>
  <si>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</si>
  <si>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</si>
  <si>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</si>
  <si>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</si>
  <si>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</si>
  <si>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</si>
  <si>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</si>
  <si>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</si>
  <si>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</si>
  <si>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</si>
  <si>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</si>
  <si>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</si>
  <si>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</si>
  <si>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</si>
  <si>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</si>
  <si>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</si>
  <si>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</si>
  <si>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</si>
  <si>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</si>
  <si>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</si>
  <si>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</si>
  <si>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</si>
  <si>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</si>
  <si>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</si>
  <si>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</si>
  <si>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</si>
  <si>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</si>
  <si>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</si>
  <si>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</si>
  <si>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</si>
  <si>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</si>
  <si>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</si>
  <si>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</si>
  <si>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</si>
  <si>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</si>
  <si>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</si>
  <si>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</si>
  <si>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</si>
  <si>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</si>
  <si>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</si>
  <si>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</si>
  <si>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</si>
  <si>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</si>
  <si>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</si>
  <si>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</si>
  <si>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</si>
  <si>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</si>
  <si>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</si>
  <si>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</si>
  <si>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</si>
  <si>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</si>
  <si>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</si>
  <si>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</si>
  <si>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</si>
  <si>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</si>
  <si>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</si>
  <si>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</si>
  <si>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</si>
  <si>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</si>
  <si>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</si>
  <si>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</si>
  <si>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</si>
  <si>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</si>
  <si>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</si>
  <si>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</si>
  <si>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</si>
  <si>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</si>
  <si>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</si>
  <si>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</si>
  <si>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</si>
  <si>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</si>
  <si>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</si>
  <si>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</si>
  <si>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</si>
  <si>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</si>
  <si>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</si>
  <si>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</si>
  <si>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</si>
  <si>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</si>
  <si>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</si>
  <si>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</si>
  <si>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</si>
  <si>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</si>
  <si>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</si>
  <si>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</si>
  <si>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</si>
  <si>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</si>
  <si>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</si>
  <si>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</si>
  <si>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</si>
  <si>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</si>
  <si>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</si>
  <si>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</si>
  <si>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</si>
  <si>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</si>
  <si>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</si>
  <si>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</si>
  <si>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</si>
  <si>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</si>
  <si>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</si>
  <si>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</si>
  <si>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</si>
  <si>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</si>
  <si>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</si>
  <si>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</si>
  <si>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</si>
  <si>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</si>
  <si>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</si>
  <si>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</si>
  <si>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</si>
  <si>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</si>
  <si>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</si>
  <si>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</si>
  <si>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</si>
  <si>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</si>
  <si>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</si>
  <si>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</si>
  <si>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</si>
  <si>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</si>
  <si>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</si>
  <si>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</si>
  <si>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</si>
  <si>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</si>
  <si>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</si>
  <si>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</si>
  <si>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</si>
  <si>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</si>
  <si>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</si>
  <si>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</si>
  <si>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</si>
  <si>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</si>
  <si>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</si>
  <si>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</si>
  <si>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</si>
  <si>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</si>
  <si>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</si>
  <si>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</si>
  <si>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</si>
  <si>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</si>
  <si>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</si>
  <si>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</si>
  <si>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</si>
  <si>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</si>
  <si>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</si>
  <si>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</si>
  <si>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</si>
  <si>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</si>
  <si>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</si>
  <si>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</si>
  <si>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</si>
  <si>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</si>
  <si>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</si>
  <si>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</si>
  <si>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</si>
  <si>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</si>
  <si>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</si>
  <si>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</si>
  <si>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</si>
  <si>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</si>
  <si>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</si>
  <si>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</si>
  <si>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</si>
  <si>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</si>
  <si>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</si>
  <si>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</si>
  <si>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</si>
  <si>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</si>
  <si>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</si>
  <si>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</si>
  <si>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</si>
  <si>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</si>
  <si>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</si>
  <si>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</si>
  <si>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</si>
  <si>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</si>
  <si>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</si>
  <si>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</si>
  <si>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</si>
  <si>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</si>
  <si>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</si>
  <si>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</si>
  <si>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</si>
  <si>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</si>
  <si>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</si>
  <si>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</si>
  <si>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</si>
  <si>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</si>
  <si>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</si>
  <si>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</si>
  <si>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</si>
  <si>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</si>
  <si>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</si>
  <si>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</si>
  <si>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</si>
  <si>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</si>
  <si>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</si>
  <si>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</si>
  <si>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</si>
  <si>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</si>
  <si>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</si>
  <si>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</si>
  <si>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</si>
  <si>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</si>
  <si>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</si>
  <si>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</si>
  <si>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</si>
  <si>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</si>
  <si>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</si>
  <si>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</si>
  <si>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</si>
  <si>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</si>
  <si>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</si>
  <si>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</si>
  <si>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</si>
  <si>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</si>
  <si>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</si>
  <si>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</si>
  <si>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</si>
  <si>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</si>
  <si>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</si>
  <si>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</si>
  <si>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</si>
  <si>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</si>
  <si>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</si>
  <si>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</si>
  <si>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</si>
  <si>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</si>
  <si>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</si>
  <si>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</si>
  <si>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</si>
  <si>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</si>
  <si>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</si>
  <si>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</si>
  <si>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</si>
  <si>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</si>
  <si>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</si>
  <si>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</si>
  <si>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</si>
  <si>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</si>
  <si>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</si>
  <si>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</si>
  <si>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</si>
  <si>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</si>
  <si>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</si>
  <si>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</si>
  <si>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</si>
  <si>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</si>
  <si>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</si>
  <si>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</si>
  <si>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</si>
  <si>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</si>
  <si>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</si>
  <si>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</si>
  <si>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</si>
  <si>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</si>
  <si>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</si>
  <si>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</si>
  <si>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</si>
  <si>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</si>
  <si>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</si>
  <si>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</si>
  <si>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</si>
  <si>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</si>
  <si>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</si>
  <si>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</si>
  <si>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</si>
  <si>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</si>
  <si>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</si>
  <si>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</si>
  <si>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</si>
  <si>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</si>
  <si>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</si>
  <si>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</si>
  <si>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</si>
  <si>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</si>
  <si>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</si>
  <si>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</si>
  <si>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</si>
  <si>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</si>
  <si>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</si>
  <si>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</si>
  <si>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</si>
  <si>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</si>
  <si>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</si>
  <si>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</si>
  <si>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</si>
  <si>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</si>
  <si>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</si>
  <si>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</si>
  <si>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</si>
  <si>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</si>
  <si>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</si>
  <si>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</si>
  <si>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</si>
  <si>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</si>
  <si>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</si>
  <si>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</si>
  <si>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</si>
  <si>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</si>
  <si>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</si>
  <si>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</si>
  <si>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</si>
  <si>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</si>
  <si>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</si>
  <si>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</si>
  <si>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</si>
  <si>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</si>
  <si>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</si>
  <si>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</si>
  <si>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</si>
  <si>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</si>
  <si>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</si>
  <si>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</si>
  <si>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</si>
  <si>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</si>
  <si>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</si>
  <si>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</si>
  <si>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</si>
  <si>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</si>
  <si>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</si>
  <si>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</si>
  <si>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</si>
  <si>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</si>
  <si>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</si>
  <si>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</si>
  <si>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</si>
  <si>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</si>
  <si>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</si>
  <si>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</si>
  <si>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</si>
  <si>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</si>
  <si>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</si>
  <si>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</si>
  <si>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</si>
  <si>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</si>
  <si>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</si>
  <si>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</si>
  <si>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</si>
  <si>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</si>
  <si>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</si>
  <si>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</si>
  <si>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</si>
  <si>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</si>
  <si>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</si>
  <si>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</si>
  <si>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</si>
  <si>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</si>
  <si>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</si>
  <si>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</si>
  <si>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</si>
  <si>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</si>
  <si>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</si>
  <si>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</si>
  <si>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</si>
  <si>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</si>
  <si>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</si>
  <si>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</si>
  <si>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</si>
  <si>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</si>
  <si>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</si>
  <si>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</si>
  <si>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</si>
  <si>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</si>
  <si>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</si>
  <si>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</si>
  <si>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</si>
  <si>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</si>
  <si>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</si>
  <si>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</si>
  <si>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</si>
  <si>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</si>
  <si>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</si>
  <si>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</si>
  <si>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</si>
  <si>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</si>
  <si>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</si>
  <si>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</si>
  <si>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</si>
  <si>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</si>
  <si>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</si>
  <si>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</si>
  <si>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</si>
  <si>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</si>
  <si>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</si>
  <si>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</si>
  <si>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</si>
  <si>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</si>
  <si>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</si>
  <si>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</si>
  <si>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</si>
  <si>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</si>
  <si>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</si>
  <si>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</si>
  <si>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</si>
  <si>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</si>
  <si>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</si>
  <si>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</si>
  <si>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</si>
  <si>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</si>
  <si>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</si>
  <si>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</si>
  <si>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</si>
  <si>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</si>
  <si>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</si>
  <si>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</si>
  <si>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</si>
  <si>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</si>
  <si>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</si>
  <si>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</si>
  <si>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</si>
  <si>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</si>
  <si>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</si>
  <si>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</si>
  <si>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</si>
  <si>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</si>
  <si>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</si>
  <si>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</si>
  <si>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</si>
  <si>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</si>
  <si>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</si>
  <si>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</si>
  <si>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</si>
  <si>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</si>
  <si>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</si>
  <si>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</si>
  <si>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</si>
  <si>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</si>
  <si>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</si>
  <si>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</si>
  <si>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</si>
  <si>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</si>
  <si>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</si>
  <si>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</si>
  <si>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</si>
  <si>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</si>
  <si>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</si>
  <si>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</si>
  <si>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</si>
  <si>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</si>
  <si>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</si>
  <si>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</si>
  <si>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</si>
  <si>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</si>
  <si>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</si>
  <si>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</si>
  <si>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</si>
  <si>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</si>
  <si>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</si>
  <si>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</si>
  <si>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</si>
  <si>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</si>
  <si>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</si>
  <si>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</si>
  <si>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</si>
  <si>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</si>
  <si>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</si>
  <si>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</si>
  <si>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</si>
  <si>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</si>
  <si>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</si>
  <si>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</si>
  <si>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</si>
  <si>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</si>
  <si>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</si>
  <si>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</si>
  <si>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</si>
  <si>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</si>
  <si>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</si>
  <si>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</si>
  <si>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</si>
  <si>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</si>
  <si>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</si>
  <si>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</si>
  <si>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</si>
  <si>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</si>
  <si>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</si>
  <si>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</si>
  <si>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</si>
  <si>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</si>
  <si>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</si>
  <si>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</si>
  <si>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</si>
  <si>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</si>
  <si>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</si>
  <si>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</si>
  <si>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</si>
  <si>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</si>
  <si>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</si>
  <si>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</si>
  <si>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</si>
  <si>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</si>
  <si>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</si>
  <si>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</si>
  <si>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</si>
  <si>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</si>
  <si>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</si>
  <si>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</si>
  <si>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</si>
  <si>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</si>
  <si>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</si>
  <si>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</si>
  <si>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</si>
  <si>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</si>
  <si>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</si>
  <si>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</si>
  <si>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</si>
  <si>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</si>
  <si>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</si>
  <si>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</si>
  <si>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</si>
  <si>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</si>
  <si>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</si>
  <si>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</si>
  <si>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</si>
  <si>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</si>
  <si>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</si>
  <si>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</si>
  <si>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</si>
  <si>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</si>
  <si>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</si>
  <si>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</si>
  <si>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</si>
  <si>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</si>
  <si>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</si>
  <si>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</si>
  <si>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</si>
  <si>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</si>
  <si>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</si>
  <si>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</si>
  <si>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</si>
  <si>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</si>
  <si>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</si>
  <si>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</si>
  <si>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</si>
  <si>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</si>
  <si>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</si>
  <si>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</si>
  <si>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</si>
  <si>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</si>
  <si>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</si>
  <si>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</si>
  <si>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</si>
  <si>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</si>
  <si>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</si>
  <si>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</si>
  <si>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</si>
  <si>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</si>
  <si>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</si>
  <si>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</si>
  <si>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</si>
  <si>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</si>
  <si>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</si>
  <si>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</si>
  <si>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</si>
  <si>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</si>
  <si>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</si>
  <si>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</si>
  <si>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</si>
  <si>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</si>
  <si>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</si>
  <si>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</si>
  <si>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</si>
  <si>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</si>
  <si>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</si>
  <si>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</si>
  <si>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</si>
  <si>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</si>
  <si>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</si>
  <si>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</si>
  <si>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</si>
  <si>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</si>
  <si>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</si>
  <si>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</si>
  <si>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</si>
  <si>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</si>
  <si>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</si>
  <si>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</si>
  <si>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</si>
  <si>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</si>
  <si>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</si>
  <si>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</si>
  <si>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</si>
  <si>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</si>
  <si>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</si>
  <si>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</si>
  <si>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</si>
  <si>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</si>
  <si>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</si>
  <si>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</si>
  <si>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</si>
  <si>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</si>
  <si>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</si>
  <si>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</si>
  <si>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</si>
  <si>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</si>
  <si>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</si>
  <si>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</si>
  <si>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</si>
  <si>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</si>
  <si>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</si>
  <si>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</si>
  <si>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</si>
  <si>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</si>
  <si>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</si>
  <si>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</si>
  <si>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</si>
  <si>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</si>
  <si>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</si>
  <si>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</si>
  <si>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</si>
  <si>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</si>
  <si>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</si>
  <si>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</si>
  <si>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</si>
  <si>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</si>
  <si>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</si>
  <si>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</si>
  <si>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</si>
  <si>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</si>
  <si>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</si>
  <si>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</si>
  <si>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</si>
  <si>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</si>
  <si>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</si>
  <si>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</si>
  <si>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</si>
  <si>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</si>
  <si>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</si>
  <si>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</si>
  <si>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</si>
  <si>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</si>
  <si>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</si>
  <si>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</si>
  <si>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</si>
  <si>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</si>
  <si>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</si>
  <si>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</si>
  <si>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</si>
  <si>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</si>
  <si>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</si>
  <si>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</si>
  <si>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</si>
  <si>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</si>
  <si>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</si>
  <si>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</si>
  <si>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</si>
  <si>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</si>
  <si>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</si>
  <si>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</si>
  <si>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</si>
  <si>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</si>
  <si>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</si>
  <si>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</si>
  <si>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</si>
  <si>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</si>
  <si>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</si>
  <si>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</si>
  <si>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</si>
  <si>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</si>
  <si>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</si>
  <si>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</si>
  <si>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</si>
  <si>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</si>
  <si>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</si>
  <si>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</si>
  <si>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</si>
  <si>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</si>
  <si>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</si>
  <si>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</si>
  <si>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</si>
  <si>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</si>
  <si>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</si>
  <si>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</si>
  <si>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</si>
  <si>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</si>
  <si>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</si>
  <si>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</si>
  <si>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</si>
  <si>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</si>
  <si>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</si>
  <si>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</si>
  <si>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</si>
  <si>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</si>
  <si>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</si>
  <si>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</si>
  <si>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</si>
  <si>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</si>
  <si>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</si>
  <si>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</si>
  <si>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</si>
  <si>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</si>
  <si>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</si>
  <si>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</si>
  <si>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</si>
  <si>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</si>
  <si>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</si>
  <si>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</si>
  <si>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</si>
  <si>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</si>
  <si>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</si>
  <si>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</si>
  <si>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</si>
  <si>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</si>
  <si>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</si>
  <si>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</si>
  <si>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</si>
  <si>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</si>
  <si>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</si>
  <si>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</si>
  <si>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</si>
  <si>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</si>
  <si>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</si>
  <si>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</si>
  <si>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</si>
  <si>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</si>
  <si>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</si>
  <si>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</si>
  <si>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</si>
  <si>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</si>
  <si>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</si>
  <si>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</si>
  <si>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</si>
  <si>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</si>
  <si>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</si>
  <si>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</si>
  <si>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</si>
  <si>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</si>
  <si>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</si>
  <si>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</si>
  <si>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</si>
  <si>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</si>
  <si>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</si>
  <si>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</si>
  <si>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</si>
  <si>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</si>
  <si>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</si>
  <si>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</si>
  <si>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</si>
  <si>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</si>
  <si>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</si>
  <si>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</si>
  <si>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</si>
  <si>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</si>
  <si>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</si>
  <si>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</si>
  <si>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</si>
  <si>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</si>
  <si>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</si>
  <si>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</si>
  <si>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</si>
  <si>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</si>
  <si>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</si>
  <si>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</si>
  <si>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</si>
  <si>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</si>
  <si>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</si>
  <si>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</si>
  <si>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</si>
  <si>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</si>
  <si>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</si>
  <si>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</si>
  <si>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</si>
  <si>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</si>
  <si>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</si>
  <si>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</si>
  <si>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</si>
  <si>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</si>
  <si>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</si>
  <si>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</si>
  <si>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</si>
  <si>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</si>
  <si>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</si>
  <si>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</si>
  <si>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</si>
  <si>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</si>
  <si>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</si>
  <si>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</si>
  <si>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</si>
  <si>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</si>
  <si>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</si>
  <si>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</si>
  <si>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</si>
  <si>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</si>
  <si>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</si>
  <si>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</si>
  <si>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</si>
  <si>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</si>
  <si>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</si>
  <si>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</si>
  <si>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</si>
  <si>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</si>
  <si>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</si>
  <si>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</si>
  <si>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</si>
  <si>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</si>
  <si>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</si>
  <si>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</si>
  <si>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</si>
  <si>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</si>
  <si>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</si>
  <si>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</si>
  <si>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</si>
  <si>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</si>
  <si>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</si>
  <si>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</si>
  <si>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</si>
  <si>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</si>
  <si>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</si>
  <si>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</si>
  <si>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</si>
  <si>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</si>
  <si>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</si>
  <si>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</si>
  <si>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</si>
  <si>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</si>
  <si>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</si>
  <si>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</si>
  <si>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</si>
  <si>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</si>
  <si>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</si>
  <si>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</si>
  <si>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</si>
  <si>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</si>
  <si>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</si>
  <si>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</si>
  <si>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</si>
  <si>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</si>
  <si>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</si>
  <si>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</si>
  <si>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</si>
  <si>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</si>
  <si>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</si>
  <si>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</si>
  <si>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</si>
  <si>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</si>
  <si>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</si>
  <si>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</si>
  <si>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</si>
  <si>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</si>
  <si>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</si>
  <si>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</si>
  <si>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</si>
  <si>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</si>
  <si>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</si>
  <si>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</si>
  <si>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</si>
  <si>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</si>
  <si>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</si>
  <si>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</si>
  <si>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</si>
  <si>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</si>
  <si>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</si>
  <si>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</si>
  <si>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</si>
  <si>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</si>
  <si>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</si>
  <si>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</si>
  <si>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</si>
  <si>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</si>
  <si>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</si>
  <si>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</si>
  <si>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</si>
  <si>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</si>
  <si>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</si>
  <si>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</si>
  <si>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</si>
  <si>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</si>
  <si>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</si>
  <si>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</si>
  <si>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</si>
  <si>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</si>
  <si>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</si>
  <si>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</si>
  <si>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</si>
  <si>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</si>
  <si>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</si>
  <si>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</si>
  <si>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</si>
  <si>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</si>
  <si>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</si>
  <si>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</si>
  <si>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</si>
  <si>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</si>
  <si>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</si>
  <si>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</si>
  <si>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</si>
  <si>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</si>
  <si>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</si>
  <si>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</si>
  <si>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</si>
  <si>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</si>
  <si>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</si>
  <si>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</si>
  <si>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</si>
  <si>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</si>
  <si>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</si>
  <si>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</si>
  <si>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</si>
  <si>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</si>
  <si>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</si>
  <si>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</si>
  <si>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</si>
  <si>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</si>
  <si>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</si>
  <si>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</si>
  <si>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</si>
  <si>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</si>
  <si>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</si>
  <si>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</si>
  <si>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</si>
  <si>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</si>
  <si>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</si>
  <si>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</si>
  <si>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</si>
  <si>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</si>
  <si>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</si>
  <si>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</si>
  <si>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</si>
  <si>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</si>
  <si>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</si>
  <si>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</si>
  <si>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</si>
  <si>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</si>
  <si>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</si>
  <si>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</si>
  <si>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</si>
  <si>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</si>
  <si>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</si>
  <si>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</si>
  <si>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</si>
  <si>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</si>
  <si>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</si>
  <si>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</si>
  <si>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</si>
  <si>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</si>
  <si>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</si>
  <si>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</si>
  <si>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</si>
  <si>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</si>
  <si>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</si>
  <si>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</si>
  <si>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</si>
  <si>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</si>
  <si>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</si>
  <si>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</si>
  <si>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</si>
  <si>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</si>
  <si>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</si>
  <si>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</si>
  <si>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</si>
  <si>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</si>
  <si>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</si>
  <si>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</si>
  <si>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</si>
  <si>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</si>
  <si>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</si>
  <si>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</si>
  <si>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</si>
  <si>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</si>
  <si>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</si>
  <si>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</si>
  <si>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</si>
  <si>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</si>
  <si>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</si>
  <si>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</si>
  <si>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</si>
  <si>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</si>
  <si>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</si>
  <si>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</si>
  <si>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</si>
  <si>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</si>
  <si>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</si>
  <si>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</si>
  <si>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</si>
  <si>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</si>
  <si>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</si>
  <si>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</si>
  <si>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</si>
  <si>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</si>
  <si>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</si>
  <si>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</si>
  <si>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</si>
  <si>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</si>
  <si>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</si>
  <si>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</si>
  <si>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</si>
  <si>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</si>
  <si>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</si>
  <si>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</si>
  <si>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</si>
  <si>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</si>
  <si>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</si>
  <si>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</si>
  <si>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</si>
  <si>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</si>
  <si>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</si>
  <si>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</si>
  <si>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</si>
  <si>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</si>
  <si>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</si>
  <si>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</si>
  <si>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</si>
  <si>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</si>
  <si>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</si>
  <si>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</si>
  <si>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</si>
  <si>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</si>
  <si>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</si>
  <si>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</si>
  <si>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</si>
  <si>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</si>
  <si>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</si>
  <si>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</si>
  <si>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</si>
  <si>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</si>
  <si>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</si>
  <si>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</si>
  <si>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</si>
  <si>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</si>
  <si>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</si>
  <si>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</si>
  <si>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</si>
  <si>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</si>
  <si>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</si>
  <si>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</si>
  <si>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</si>
  <si>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</si>
  <si>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</si>
  <si>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</si>
  <si>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</si>
  <si>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</si>
  <si>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</si>
  <si>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</si>
  <si>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</si>
  <si>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</si>
  <si>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</si>
  <si>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</si>
  <si>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</si>
  <si>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</si>
  <si>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</si>
  <si>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</si>
  <si>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</si>
  <si>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</si>
  <si>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</si>
  <si>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</si>
  <si>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</si>
  <si>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</si>
  <si>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</si>
  <si>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</si>
  <si>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</si>
  <si>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</si>
  <si>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</si>
  <si>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</si>
  <si>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</si>
  <si>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</si>
  <si>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</si>
  <si>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</si>
  <si>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</si>
  <si>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</si>
  <si>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</si>
  <si>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</si>
  <si>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</si>
  <si>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</si>
  <si>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</si>
  <si>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</si>
  <si>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</si>
  <si>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</si>
  <si>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</si>
  <si>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</si>
  <si>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</si>
  <si>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</si>
  <si>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</si>
  <si>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</si>
  <si>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</si>
  <si>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</si>
  <si>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</si>
  <si>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</si>
  <si>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</si>
  <si>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</si>
  <si>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</si>
  <si>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</si>
  <si>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</si>
  <si>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</si>
  <si>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</si>
  <si>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</si>
  <si>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</si>
  <si>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</si>
  <si>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</si>
  <si>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</si>
  <si>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</si>
  <si>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</si>
  <si>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</si>
  <si>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</si>
  <si>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</si>
  <si>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</si>
  <si>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</si>
  <si>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</si>
  <si>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</si>
  <si>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</si>
  <si>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</si>
  <si>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</si>
  <si>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</si>
  <si>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</si>
  <si>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</si>
  <si>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</si>
  <si>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</si>
  <si>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</si>
  <si>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</si>
  <si>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</si>
  <si>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</si>
  <si>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</si>
  <si>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</si>
  <si>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</si>
  <si>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</si>
  <si>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</si>
  <si>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</si>
  <si>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</si>
  <si>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</si>
  <si>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</si>
  <si>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</si>
  <si>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</si>
  <si>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</si>
  <si>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</si>
  <si>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</si>
  <si>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</si>
  <si>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</si>
  <si>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</si>
  <si>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</si>
  <si>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</si>
  <si>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</si>
  <si>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</si>
  <si>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</si>
  <si>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</si>
  <si>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</si>
  <si>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</si>
  <si>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</si>
  <si>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</si>
  <si>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</si>
  <si>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</si>
  <si>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</si>
  <si>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</si>
  <si>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</si>
  <si>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</si>
  <si>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</si>
  <si>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</si>
  <si>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</si>
  <si>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</si>
  <si>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</si>
  <si>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</si>
  <si>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</si>
  <si>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</si>
  <si>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</si>
  <si>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</si>
  <si>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</si>
  <si>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</si>
  <si>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</si>
  <si>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</si>
  <si>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</si>
  <si>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</si>
  <si>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</si>
  <si>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</si>
  <si>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</si>
  <si>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</si>
  <si>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</si>
  <si>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</si>
  <si>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</si>
  <si>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</si>
  <si>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</si>
  <si>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</si>
  <si>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</si>
  <si>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</si>
  <si>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</si>
  <si>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</si>
  <si>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</si>
  <si>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</si>
  <si>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</si>
  <si>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</si>
  <si>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</si>
  <si>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</si>
  <si>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</si>
  <si>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</si>
  <si>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</si>
  <si>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</si>
  <si>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</si>
  <si>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</si>
  <si>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</si>
  <si>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</si>
  <si>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</si>
  <si>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</si>
  <si>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</si>
  <si>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</si>
  <si>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</si>
  <si>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</si>
  <si>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</si>
  <si>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</si>
  <si>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</si>
  <si>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</si>
  <si>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</si>
  <si>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</si>
  <si>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</si>
  <si>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</si>
  <si>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</si>
  <si>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</si>
  <si>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</si>
  <si>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</si>
  <si>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</si>
  <si>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</si>
  <si>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</si>
  <si>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</si>
  <si>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</si>
  <si>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</si>
  <si>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</si>
  <si>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</si>
  <si>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</si>
  <si>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</si>
  <si>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</si>
  <si>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</si>
  <si>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</si>
  <si>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</si>
  <si>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</si>
  <si>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</si>
  <si>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</si>
  <si>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</si>
  <si>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</si>
  <si>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</si>
  <si>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</si>
  <si>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</si>
  <si>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</si>
  <si>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</si>
  <si>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</si>
  <si>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</si>
  <si>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</si>
  <si>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</si>
  <si>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</si>
  <si>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</si>
  <si>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</si>
  <si>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</si>
  <si>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</si>
  <si>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</si>
  <si>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</si>
  <si>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</si>
  <si>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</si>
  <si>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</si>
  <si>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</si>
  <si>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</si>
  <si>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</si>
  <si>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</si>
  <si>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</si>
  <si>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</si>
  <si>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</si>
  <si>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</si>
  <si>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</si>
  <si>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</si>
  <si>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</si>
  <si>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</si>
  <si>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</si>
  <si>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</si>
  <si>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</si>
  <si>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</si>
  <si>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</si>
  <si>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</si>
  <si>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</si>
  <si>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</si>
  <si>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</si>
  <si>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</si>
  <si>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</si>
  <si>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</si>
  <si>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</si>
  <si>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</si>
  <si>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</si>
  <si>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</si>
  <si>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</si>
  <si>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</si>
  <si>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</si>
  <si>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</si>
  <si>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</si>
  <si>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</si>
  <si>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</si>
  <si>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</si>
  <si>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</si>
  <si>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</si>
  <si>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</si>
  <si>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</si>
  <si>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</si>
  <si>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</si>
  <si>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</si>
  <si>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</si>
  <si>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</si>
  <si>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</si>
  <si>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</si>
  <si>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</si>
  <si>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</si>
  <si>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</si>
  <si>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</si>
  <si>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</si>
  <si>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</si>
  <si>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</si>
  <si>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</si>
  <si>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</si>
  <si>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</si>
  <si>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</si>
  <si>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</si>
  <si>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</si>
  <si>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</si>
  <si>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</si>
  <si>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</si>
  <si>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</si>
  <si>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</si>
  <si>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</si>
  <si>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</si>
  <si>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</si>
  <si>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</si>
  <si>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</si>
  <si>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</si>
  <si>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</si>
  <si>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</si>
  <si>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</si>
  <si>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</si>
  <si>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</si>
  <si>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</si>
  <si>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</si>
  <si>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</si>
  <si>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</si>
  <si>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</si>
  <si>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</si>
  <si>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</si>
  <si>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</si>
  <si>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</si>
  <si>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</si>
  <si>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</si>
  <si>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</si>
  <si>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</si>
  <si>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</si>
  <si>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</si>
  <si>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</si>
  <si>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</si>
  <si>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</si>
  <si>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</si>
  <si>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</si>
  <si>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</si>
  <si>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</si>
  <si>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</si>
  <si>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</si>
  <si>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</si>
  <si>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</si>
  <si>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</si>
  <si>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</si>
  <si>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</si>
  <si>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</si>
  <si>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</si>
  <si>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</si>
  <si>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</si>
  <si>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</si>
  <si>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</si>
  <si>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</si>
  <si>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</si>
  <si>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</si>
  <si>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</si>
  <si>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</si>
  <si>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</si>
  <si>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</si>
  <si>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</si>
  <si>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</si>
  <si>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</si>
  <si>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</si>
  <si>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</si>
  <si>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</si>
  <si>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</si>
  <si>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</si>
  <si>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</si>
  <si>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</si>
  <si>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</si>
  <si>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</si>
  <si>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</si>
  <si>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</si>
  <si>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</si>
  <si>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</si>
  <si>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</si>
  <si>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</si>
  <si>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</si>
  <si>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</si>
  <si>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</si>
  <si>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</si>
  <si>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</si>
  <si>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</si>
  <si>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</si>
  <si>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</si>
  <si>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</si>
  <si>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</si>
  <si>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</si>
  <si>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</si>
  <si>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</si>
  <si>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</si>
  <si>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</si>
  <si>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</si>
  <si>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</si>
  <si>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</si>
  <si>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</si>
  <si>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</si>
  <si>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</si>
  <si>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</si>
  <si>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</si>
  <si>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</si>
  <si>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</si>
  <si>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</si>
  <si>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</si>
  <si>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</si>
  <si>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</si>
  <si>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</si>
  <si>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</si>
  <si>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</si>
  <si>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</si>
  <si>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</si>
  <si>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</si>
  <si>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</si>
  <si>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</si>
  <si>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</si>
  <si>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</si>
  <si>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</si>
  <si>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</si>
  <si>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</si>
  <si>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</si>
  <si>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</si>
  <si>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</si>
  <si>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</si>
  <si>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</si>
  <si>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</si>
  <si>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</si>
  <si>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</si>
  <si>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</si>
  <si>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</si>
  <si>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</si>
  <si>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</si>
  <si>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</si>
  <si>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</si>
  <si>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</si>
  <si>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</si>
  <si>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</si>
  <si>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</si>
  <si>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</si>
  <si>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</si>
  <si>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</si>
  <si>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</si>
  <si>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</si>
  <si>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</si>
  <si>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</si>
  <si>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</si>
  <si>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</si>
  <si>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</si>
  <si>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</si>
  <si>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</si>
  <si>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</si>
  <si>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</si>
  <si>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</si>
  <si>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</si>
  <si>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</si>
  <si>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</si>
  <si>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</si>
  <si>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</si>
  <si>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</si>
  <si>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</si>
  <si>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</si>
  <si>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</si>
  <si>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</si>
  <si>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</si>
  <si>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</si>
  <si>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</si>
  <si>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</si>
  <si>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</si>
  <si>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</si>
  <si>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</si>
  <si>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</si>
  <si>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</si>
  <si>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</si>
  <si>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</si>
  <si>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</si>
  <si>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</si>
  <si>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</si>
  <si>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</si>
  <si>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</si>
  <si>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</si>
  <si>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</si>
  <si>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</si>
  <si>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</si>
  <si>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</si>
  <si>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</si>
  <si>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</si>
  <si>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</si>
  <si>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</si>
  <si>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</si>
  <si>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</si>
  <si>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</si>
  <si>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</si>
  <si>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</si>
  <si>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</si>
  <si>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</si>
  <si>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</si>
  <si>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</si>
  <si>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</si>
  <si>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</si>
  <si>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</si>
  <si>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</si>
  <si>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</si>
  <si>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</si>
  <si>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</si>
  <si>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</si>
  <si>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</si>
  <si>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</si>
  <si>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</si>
  <si>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</si>
  <si>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</si>
  <si>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</si>
  <si>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</si>
  <si>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</si>
  <si>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</si>
  <si>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</si>
  <si>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</si>
  <si>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</si>
  <si>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</si>
  <si>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</si>
  <si>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</si>
  <si>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</si>
  <si>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</si>
  <si>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</si>
  <si>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</si>
  <si>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</si>
  <si>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</si>
  <si>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</si>
  <si>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</si>
  <si>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</si>
  <si>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</si>
  <si>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</si>
  <si>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</si>
  <si>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</si>
  <si>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</si>
  <si>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</si>
  <si>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</si>
  <si>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</si>
  <si>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</si>
  <si>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</si>
  <si>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</si>
  <si>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</si>
  <si>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</si>
  <si>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</si>
  <si>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</si>
  <si>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</si>
  <si>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</si>
  <si>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</si>
  <si>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</si>
  <si>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</si>
  <si>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</si>
  <si>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</si>
  <si>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</si>
  <si>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</si>
  <si>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</si>
  <si>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</si>
  <si>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</si>
  <si>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</si>
  <si>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</si>
  <si>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</si>
  <si>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</si>
  <si>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</si>
  <si>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</si>
  <si>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</si>
  <si>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</si>
  <si>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</si>
  <si>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</si>
  <si>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</si>
  <si>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</si>
  <si>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</si>
  <si>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</si>
  <si>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</si>
  <si>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</si>
  <si>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</si>
  <si>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</si>
  <si>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</si>
  <si>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</si>
  <si>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</si>
  <si>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</si>
  <si>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</si>
  <si>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</si>
  <si>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</si>
  <si>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</si>
  <si>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</si>
  <si>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</si>
  <si>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</si>
  <si>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</si>
  <si>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</si>
  <si>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</si>
  <si>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</si>
  <si>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</si>
  <si>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</si>
  <si>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</si>
  <si>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</si>
  <si>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</si>
  <si>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</si>
  <si>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</si>
  <si>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</si>
  <si>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</si>
  <si>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</si>
  <si>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</si>
  <si>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</si>
  <si>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</si>
  <si>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</si>
  <si>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</si>
  <si>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</si>
  <si>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</si>
  <si>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</si>
  <si>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</si>
  <si>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</si>
  <si>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</si>
  <si>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</si>
  <si>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</si>
  <si>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</si>
  <si>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</si>
  <si>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</si>
  <si>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</si>
  <si>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</si>
  <si>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</si>
  <si>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</si>
  <si>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</si>
  <si>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</si>
  <si>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</si>
  <si>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</si>
  <si>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</si>
  <si>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</si>
  <si>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</si>
  <si>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</si>
  <si>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</si>
  <si>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</si>
  <si>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</si>
  <si>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</si>
  <si>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</si>
  <si>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</si>
  <si>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</si>
  <si>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</si>
  <si>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</si>
  <si>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</si>
  <si>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</si>
  <si>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</si>
  <si>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</si>
  <si>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</si>
  <si>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</si>
  <si>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</si>
  <si>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</si>
  <si>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</si>
  <si>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</si>
  <si>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</si>
  <si>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</si>
  <si>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</si>
  <si>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</si>
  <si>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</si>
  <si>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</si>
  <si>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</si>
  <si>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</si>
  <si>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</si>
  <si>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</si>
  <si>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</si>
  <si>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</si>
  <si>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</si>
  <si>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</si>
  <si>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</si>
  <si>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</si>
  <si>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</si>
  <si>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</si>
  <si>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</si>
  <si>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</si>
  <si>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</si>
  <si>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</si>
  <si>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</si>
  <si>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</si>
  <si>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</si>
  <si>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</si>
  <si>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</si>
  <si>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</si>
  <si>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</si>
  <si>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</si>
  <si>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</si>
  <si>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</si>
  <si>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</si>
  <si>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</si>
  <si>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</si>
  <si>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</si>
  <si>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</si>
  <si>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</si>
  <si>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</si>
  <si>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</si>
  <si>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</si>
  <si>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</si>
  <si>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</si>
  <si>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</si>
  <si>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</si>
  <si>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</si>
  <si>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</si>
  <si>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</si>
  <si>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</si>
  <si>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</si>
  <si>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</si>
  <si>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</si>
  <si>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</si>
  <si>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</si>
  <si>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</si>
  <si>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</si>
  <si>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</si>
  <si>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</si>
  <si>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</si>
  <si>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</si>
  <si>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</si>
  <si>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</si>
  <si>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</si>
  <si>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</si>
  <si>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</si>
  <si>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</si>
  <si>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</si>
  <si>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</si>
  <si>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</si>
  <si>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</si>
  <si>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</si>
  <si>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</si>
  <si>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</si>
  <si>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</si>
  <si>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</si>
  <si>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</si>
  <si>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</si>
  <si>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</si>
  <si>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</si>
  <si>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</si>
  <si>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</si>
  <si>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</si>
  <si>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</si>
  <si>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</si>
  <si>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</si>
  <si>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</si>
  <si>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</si>
  <si>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</si>
  <si>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</si>
  <si>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</si>
  <si>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</si>
  <si>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</si>
  <si>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</si>
  <si>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</si>
  <si>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</si>
  <si>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</si>
  <si>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</si>
  <si>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</si>
  <si>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</si>
  <si>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</si>
  <si>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</si>
  <si>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</si>
  <si>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</si>
  <si>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</si>
  <si>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</si>
  <si>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</si>
  <si>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</si>
  <si>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</si>
  <si>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</si>
  <si>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</si>
  <si>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</si>
  <si>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</si>
  <si>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</si>
  <si>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</si>
  <si>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</si>
  <si>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</si>
  <si>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</si>
  <si>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</si>
  <si>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</si>
  <si>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</si>
  <si>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</si>
  <si>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</si>
  <si>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</si>
  <si>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</si>
  <si>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</si>
  <si>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</si>
  <si>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</si>
  <si>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</si>
  <si>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</si>
  <si>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</si>
  <si>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</si>
  <si>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</si>
  <si>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</si>
  <si>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</si>
  <si>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</si>
  <si>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</si>
  <si>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</si>
  <si>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</si>
  <si>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</si>
  <si>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</si>
  <si>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</si>
  <si>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</si>
  <si>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</si>
  <si>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</si>
  <si>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</si>
  <si>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</si>
  <si>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</si>
  <si>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</si>
  <si>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</si>
  <si>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</si>
  <si>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</si>
  <si>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</si>
  <si>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</si>
  <si>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</si>
  <si>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</si>
  <si>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</si>
  <si>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</si>
  <si>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</si>
  <si>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</si>
  <si>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</si>
  <si>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</si>
  <si>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</si>
  <si>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</si>
  <si>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</si>
  <si>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</si>
  <si>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</si>
  <si>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</si>
  <si>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</si>
  <si>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</si>
  <si>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</si>
  <si>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</si>
  <si>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</si>
  <si>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</si>
  <si>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</si>
  <si>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</si>
  <si>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</si>
  <si>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</si>
  <si>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</si>
  <si>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</si>
  <si>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</si>
  <si>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</si>
  <si>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</si>
  <si>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</si>
  <si>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</si>
  <si>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</si>
  <si>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</si>
  <si>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</si>
  <si>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</si>
  <si>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</si>
  <si>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</si>
  <si>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</si>
  <si>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</si>
  <si>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</si>
  <si>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</si>
  <si>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</si>
  <si>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</si>
  <si>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</si>
  <si>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</si>
  <si>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</si>
  <si>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</si>
  <si>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</si>
  <si>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</si>
  <si>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</si>
  <si>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</si>
  <si>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</si>
  <si>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</si>
  <si>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</si>
  <si>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</si>
  <si>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</si>
  <si>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</si>
  <si>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</si>
  <si>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</si>
  <si>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</si>
  <si>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</si>
  <si>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</si>
  <si>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</si>
  <si>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</si>
  <si>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</si>
  <si>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</si>
  <si>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</si>
  <si>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</si>
  <si>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</si>
  <si>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</si>
  <si>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</si>
  <si>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</si>
  <si>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</si>
  <si>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</si>
  <si>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</si>
  <si>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</si>
  <si>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</si>
  <si>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</si>
  <si>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</si>
  <si>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</si>
  <si>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</si>
  <si>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</si>
  <si>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</si>
  <si>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</si>
  <si>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</si>
  <si>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</si>
  <si>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</si>
  <si>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</si>
  <si>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</si>
  <si>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</si>
  <si>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</si>
  <si>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</si>
  <si>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</si>
  <si>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</si>
  <si>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</si>
  <si>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</si>
  <si>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</si>
  <si>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</si>
  <si>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</si>
  <si>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</si>
  <si>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</si>
  <si>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</si>
  <si>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</si>
  <si>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</si>
  <si>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</si>
  <si>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</si>
  <si>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</si>
  <si>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</si>
  <si>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</si>
  <si>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</si>
  <si>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</si>
  <si>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</si>
  <si>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</si>
  <si>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</si>
  <si>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</si>
  <si>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</si>
  <si>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</si>
  <si>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</si>
  <si>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</si>
  <si>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</si>
  <si>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</si>
  <si>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</si>
  <si>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</si>
  <si>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</si>
  <si>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</si>
  <si>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</si>
  <si>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</si>
  <si>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</si>
  <si>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</si>
  <si>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</si>
  <si>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</si>
  <si>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</si>
  <si>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</si>
  <si>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</si>
  <si>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</si>
  <si>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</si>
  <si>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</si>
  <si>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</si>
  <si>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</si>
  <si>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</si>
  <si>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</si>
  <si>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</si>
  <si>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</si>
  <si>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</si>
  <si>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</si>
  <si>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</si>
  <si>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</si>
  <si>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</si>
  <si>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</si>
  <si>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</si>
  <si>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</si>
  <si>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</si>
  <si>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</si>
  <si>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</si>
  <si>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</si>
  <si>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</si>
  <si>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</si>
  <si>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</si>
  <si>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</si>
  <si>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</si>
  <si>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</si>
  <si>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</si>
  <si>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</si>
  <si>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</si>
  <si>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</si>
  <si>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</si>
  <si>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</si>
  <si>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</si>
  <si>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</si>
  <si>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</si>
  <si>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</si>
  <si>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</si>
  <si>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</si>
  <si>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</si>
  <si>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</si>
  <si>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</si>
  <si>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</si>
  <si>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</si>
  <si>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</si>
  <si>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</si>
  <si>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</si>
  <si>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</si>
  <si>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</si>
  <si>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</si>
  <si>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</si>
  <si>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</si>
  <si>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</si>
  <si>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</si>
  <si>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</si>
  <si>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</si>
  <si>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</si>
  <si>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</si>
  <si>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</si>
  <si>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</si>
  <si>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</si>
  <si>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</si>
  <si>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</si>
  <si>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</si>
  <si>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</si>
  <si>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</si>
  <si>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</si>
  <si>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</si>
  <si>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</si>
  <si>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</si>
  <si>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</si>
  <si>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</si>
  <si>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</si>
  <si>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</si>
  <si>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</si>
  <si>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</si>
  <si>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</si>
  <si>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</si>
  <si>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</si>
  <si>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</si>
  <si>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</si>
  <si>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</si>
  <si>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</si>
  <si>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</si>
  <si>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</si>
  <si>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</si>
  <si>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</si>
  <si>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</si>
  <si>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</si>
  <si>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</si>
  <si>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</si>
  <si>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</si>
  <si>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</si>
  <si>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</si>
  <si>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</si>
  <si>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</si>
  <si>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</si>
  <si>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</si>
  <si>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</si>
  <si>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</si>
  <si>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</si>
  <si>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</si>
  <si>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</si>
  <si>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</si>
  <si>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</si>
  <si>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</si>
  <si>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</si>
  <si>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</si>
  <si>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</si>
  <si>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</si>
  <si>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</si>
  <si>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</si>
  <si>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</si>
  <si>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</si>
  <si>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</si>
  <si>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</si>
  <si>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</si>
  <si>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</si>
  <si>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</si>
  <si>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</si>
  <si>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</si>
  <si>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</si>
  <si>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</si>
  <si>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</si>
  <si>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</si>
  <si>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</si>
  <si>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</si>
  <si>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</si>
  <si>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</si>
  <si>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</si>
  <si>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</si>
  <si>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</si>
  <si>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</si>
  <si>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</si>
  <si>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</si>
  <si>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</si>
  <si>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</si>
  <si>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</si>
  <si>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</si>
  <si>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</si>
  <si>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</si>
  <si>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</si>
  <si>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</si>
  <si>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</si>
  <si>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</si>
  <si>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</si>
  <si>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</si>
  <si>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</si>
  <si>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</si>
  <si>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</si>
  <si>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</si>
  <si>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</si>
  <si>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</si>
  <si>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</si>
  <si>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</si>
  <si>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</si>
  <si>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</si>
  <si>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</si>
  <si>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</si>
  <si>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</si>
  <si>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</si>
  <si>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</si>
  <si>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</si>
  <si>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</si>
  <si>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</si>
  <si>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</si>
  <si>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</si>
  <si>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</si>
  <si>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</si>
  <si>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</si>
  <si>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</si>
  <si>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</si>
  <si>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</si>
  <si>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</si>
  <si>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</si>
  <si>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</si>
  <si>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</si>
  <si>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</si>
  <si>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</si>
  <si>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</si>
  <si>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</si>
  <si>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</si>
  <si>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</si>
  <si>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</si>
  <si>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</si>
  <si>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</si>
  <si>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</si>
  <si>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</si>
  <si>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</si>
  <si>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</si>
  <si>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</si>
  <si>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</si>
  <si>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</si>
  <si>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</si>
  <si>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</si>
  <si>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</si>
  <si>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</si>
  <si>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</si>
  <si>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</si>
  <si>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</si>
  <si>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</si>
  <si>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</si>
  <si>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</si>
  <si>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</si>
  <si>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</si>
  <si>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</si>
  <si>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</si>
  <si>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</si>
  <si>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</si>
  <si>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</si>
  <si>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</si>
  <si>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</si>
  <si>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</si>
  <si>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</si>
  <si>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</si>
  <si>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</si>
  <si>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</si>
  <si>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</si>
  <si>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</si>
  <si>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</si>
  <si>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</si>
  <si>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</si>
  <si>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</si>
  <si>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</si>
  <si>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</si>
  <si>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</si>
  <si>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</si>
  <si>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</si>
  <si>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</si>
  <si>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</si>
  <si>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</si>
  <si>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</si>
  <si>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</si>
  <si>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</si>
  <si>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</si>
  <si>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</si>
  <si>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</si>
  <si>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</si>
  <si>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</si>
  <si>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</si>
  <si>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</si>
  <si>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</si>
  <si>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</si>
  <si>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</si>
  <si>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</si>
  <si>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</si>
  <si>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</si>
  <si>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</si>
  <si>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</si>
  <si>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</si>
  <si>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</si>
  <si>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</si>
  <si>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</si>
  <si>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</si>
  <si>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</si>
  <si>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</si>
  <si>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</si>
  <si>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</si>
  <si>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</si>
  <si>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</si>
  <si>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</si>
  <si>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</si>
  <si>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</si>
  <si>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</si>
  <si>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</si>
  <si>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</si>
  <si>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</si>
  <si>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</si>
  <si>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</si>
  <si>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</si>
  <si>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</si>
  <si>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</si>
  <si>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</si>
  <si>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</si>
  <si>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</si>
  <si>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</si>
  <si>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</si>
  <si>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</si>
  <si>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</si>
  <si>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</si>
  <si>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</si>
  <si>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</si>
  <si>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</si>
  <si>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</si>
  <si>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</si>
  <si>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</si>
  <si>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</si>
  <si>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</si>
  <si>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</si>
  <si>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</si>
  <si>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</si>
  <si>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</si>
  <si>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</si>
  <si>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</si>
  <si>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</si>
  <si>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</si>
  <si>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</si>
  <si>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</si>
  <si>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</si>
  <si>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</si>
  <si>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</si>
  <si>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</si>
  <si>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</si>
  <si>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</si>
  <si>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</si>
  <si>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</si>
  <si>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</si>
  <si>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</si>
  <si>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</si>
  <si>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</si>
  <si>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</si>
  <si>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</si>
  <si>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</si>
  <si>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</si>
  <si>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</si>
  <si>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</si>
  <si>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</si>
  <si>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</si>
  <si>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</si>
  <si>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</si>
  <si>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</si>
  <si>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</si>
  <si>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</si>
  <si>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</si>
  <si>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</si>
  <si>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</si>
  <si>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</si>
  <si>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</si>
  <si>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</si>
  <si>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</si>
  <si>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</si>
  <si>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</si>
  <si>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</si>
  <si>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</si>
  <si>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</si>
  <si>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</si>
  <si>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</si>
  <si>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</si>
  <si>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</si>
  <si>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</si>
  <si>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</si>
  <si>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</si>
  <si>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</si>
  <si>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</si>
  <si>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</si>
  <si>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</si>
  <si>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</si>
  <si>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</si>
  <si>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</si>
  <si>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</si>
  <si>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</si>
  <si>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</si>
  <si>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</si>
  <si>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</si>
  <si>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</si>
  <si>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</si>
  <si>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</si>
  <si>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</si>
  <si>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</si>
  <si>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</si>
  <si>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</si>
  <si>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</si>
  <si>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</si>
  <si>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</si>
  <si>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</si>
  <si>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</si>
  <si>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</si>
  <si>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</si>
  <si>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</si>
  <si>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</si>
  <si>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</si>
  <si>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</si>
  <si>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</si>
  <si>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</si>
  <si>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</si>
  <si>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</si>
  <si>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</si>
  <si>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</si>
  <si>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</si>
  <si>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</si>
  <si>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</si>
  <si>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</si>
  <si>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</si>
  <si>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</si>
  <si>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</si>
  <si>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</si>
  <si>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</si>
  <si>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</si>
  <si>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</si>
  <si>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</si>
  <si>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</si>
  <si>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</si>
  <si>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</si>
  <si>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</si>
  <si>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</si>
  <si>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</si>
  <si>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</si>
  <si>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</si>
  <si>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</si>
  <si>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</si>
  <si>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</si>
  <si>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</si>
  <si>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</si>
  <si>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</si>
  <si>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</si>
  <si>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</si>
  <si>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</si>
  <si>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</si>
  <si>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</si>
  <si>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</si>
  <si>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</si>
  <si>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</si>
  <si>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</si>
  <si>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</si>
  <si>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</si>
  <si>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</si>
  <si>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</si>
  <si>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</si>
  <si>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</si>
  <si>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</si>
  <si>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</si>
  <si>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</si>
  <si>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</si>
  <si>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</si>
  <si>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</si>
  <si>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</si>
  <si>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</si>
  <si>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</si>
  <si>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</si>
  <si>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</si>
  <si>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</si>
  <si>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</si>
  <si>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</si>
  <si>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</si>
  <si>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</si>
  <si>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</si>
  <si>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</si>
  <si>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</si>
  <si>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</si>
  <si>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</si>
  <si>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</si>
  <si>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</si>
  <si>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</si>
  <si>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</si>
  <si>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</si>
  <si>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</si>
  <si>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</si>
  <si>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</si>
  <si>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</si>
  <si>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</si>
  <si>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</si>
  <si>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</si>
  <si>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</si>
  <si>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</si>
  <si>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</si>
  <si>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</si>
  <si>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</si>
  <si>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</si>
  <si>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</si>
  <si>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</si>
  <si>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</si>
  <si>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</si>
  <si>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</si>
  <si>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</si>
  <si>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</si>
  <si>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</si>
  <si>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</si>
  <si>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</si>
  <si>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</si>
  <si>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</si>
  <si>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</si>
  <si>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</si>
  <si>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</si>
  <si>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</si>
  <si>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</si>
  <si>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</si>
  <si>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</si>
  <si>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</si>
  <si>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</si>
  <si>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</si>
  <si>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</si>
  <si>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</si>
  <si>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</si>
  <si>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</si>
  <si>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</si>
  <si>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</si>
  <si>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</si>
  <si>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</si>
  <si>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</si>
  <si>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</si>
  <si>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</si>
  <si>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</si>
  <si>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</si>
  <si>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</si>
  <si>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</si>
  <si>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</si>
  <si>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</si>
  <si>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</si>
  <si>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</si>
  <si>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</si>
  <si>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</si>
  <si>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</si>
  <si>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</si>
  <si>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</si>
  <si>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</si>
  <si>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</si>
  <si>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</si>
  <si>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</si>
  <si>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</si>
  <si>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</si>
  <si>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</si>
  <si>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</si>
  <si>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</si>
  <si>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</si>
  <si>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</si>
  <si>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</si>
  <si>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</si>
  <si>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</si>
  <si>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</si>
  <si>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</si>
  <si>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</si>
  <si>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</si>
  <si>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</si>
  <si>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</si>
  <si>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</si>
  <si>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</si>
  <si>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</si>
  <si>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</si>
  <si>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</si>
  <si>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</si>
  <si>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</si>
  <si>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</si>
  <si>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</si>
  <si>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</si>
  <si>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</si>
  <si>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</si>
  <si>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</si>
  <si>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</si>
  <si>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</si>
  <si>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</si>
  <si>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</si>
  <si>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</si>
  <si>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</si>
  <si>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</si>
  <si>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</si>
  <si>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</si>
  <si>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</si>
  <si>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</si>
  <si>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</si>
  <si>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</si>
  <si>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</si>
  <si>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</si>
  <si>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</si>
  <si>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</si>
  <si>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</si>
  <si>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</si>
  <si>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</si>
  <si>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</si>
  <si>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</si>
  <si>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</si>
  <si>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</si>
  <si>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</si>
  <si>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</si>
  <si>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</si>
  <si>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</si>
  <si>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</si>
  <si>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</si>
  <si>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</si>
  <si>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</si>
  <si>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</si>
  <si>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</si>
  <si>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</si>
  <si>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</si>
  <si>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</si>
  <si>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</si>
  <si>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</si>
  <si>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</si>
  <si>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</si>
  <si>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</si>
  <si>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</si>
  <si>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</si>
  <si>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</si>
  <si>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</si>
  <si>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</si>
  <si>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</si>
  <si>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</si>
  <si>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</si>
  <si>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</si>
  <si>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</si>
  <si>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</si>
  <si>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</si>
  <si>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</si>
  <si>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</si>
  <si>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</si>
  <si>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</si>
  <si>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</si>
  <si>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</si>
  <si>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</si>
  <si>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</si>
  <si>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</si>
  <si>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</si>
  <si>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</si>
  <si>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</si>
  <si>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</si>
  <si>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</si>
  <si>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</si>
  <si>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</si>
  <si>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</si>
  <si>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</si>
  <si>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</si>
  <si>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</si>
  <si>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</si>
  <si>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</si>
  <si>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</si>
  <si>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</si>
  <si>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</si>
  <si>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</si>
  <si>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</si>
  <si>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</si>
  <si>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</si>
  <si>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</si>
  <si>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</si>
  <si>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</si>
  <si>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</si>
  <si>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</si>
  <si>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</si>
  <si>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</si>
  <si>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</si>
  <si>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</si>
  <si>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</si>
  <si>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</si>
  <si>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</si>
  <si>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</si>
  <si>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</si>
  <si>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</si>
  <si>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</si>
  <si>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</si>
  <si>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</si>
  <si>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</si>
  <si>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</si>
  <si>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</si>
  <si>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</si>
  <si>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</si>
  <si>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</si>
  <si>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</si>
  <si>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</si>
  <si>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</si>
  <si>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</si>
  <si>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</si>
  <si>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</si>
  <si>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</si>
  <si>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</si>
  <si>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</si>
  <si>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</si>
  <si>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</si>
  <si>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</si>
  <si>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</si>
  <si>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</si>
  <si>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</si>
  <si>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</si>
  <si>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</si>
  <si>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</si>
  <si>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</si>
  <si>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</si>
  <si>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</si>
  <si>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</si>
  <si>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</si>
  <si>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</si>
  <si>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</si>
  <si>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</si>
  <si>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</si>
  <si>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</si>
  <si>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</si>
  <si>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</si>
  <si>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</si>
  <si>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</si>
  <si>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</si>
  <si>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</si>
  <si>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</si>
  <si>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</si>
  <si>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</si>
  <si>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</si>
  <si>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</si>
  <si>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</si>
  <si>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</si>
  <si>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</si>
  <si>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</si>
  <si>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</si>
  <si>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</si>
  <si>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</si>
  <si>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</si>
  <si>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</si>
  <si>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</si>
  <si>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</si>
  <si>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</si>
  <si>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</si>
  <si>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</si>
  <si>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</si>
  <si>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</si>
  <si>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</si>
  <si>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</si>
  <si>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</si>
  <si>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</si>
  <si>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</si>
  <si>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</si>
  <si>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</si>
  <si>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</si>
  <si>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</si>
  <si>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</si>
  <si>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</si>
  <si>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</si>
  <si>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</si>
  <si>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</si>
  <si>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</si>
  <si>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</si>
  <si>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</si>
  <si>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</si>
  <si>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</si>
  <si>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</si>
  <si>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</si>
  <si>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</si>
  <si>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</si>
  <si>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</si>
  <si>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</si>
  <si>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</si>
  <si>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</si>
  <si>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</si>
  <si>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</si>
  <si>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</si>
  <si>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</si>
  <si>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</si>
  <si>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</si>
  <si>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</si>
  <si>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</si>
  <si>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</si>
  <si>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</si>
  <si>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</si>
  <si>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</si>
  <si>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</si>
  <si>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</si>
  <si>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</si>
  <si>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</si>
  <si>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</si>
  <si>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</si>
  <si>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</si>
  <si>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</si>
  <si>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</si>
  <si>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</si>
  <si>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</si>
  <si>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</si>
  <si>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</si>
  <si>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</si>
  <si>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</si>
  <si>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</si>
  <si>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</si>
  <si>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</si>
  <si>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</si>
  <si>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</si>
  <si>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</si>
  <si>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</si>
  <si>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</si>
  <si>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</si>
  <si>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</si>
  <si>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</si>
  <si>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</si>
  <si>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</si>
  <si>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</si>
  <si>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</si>
  <si>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</si>
  <si>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</si>
  <si>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</si>
  <si>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</si>
  <si>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</si>
  <si>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</si>
  <si>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</si>
  <si>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</si>
  <si>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</si>
  <si>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</si>
  <si>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</si>
  <si>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</si>
  <si>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</si>
  <si>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</si>
  <si>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</si>
  <si>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</si>
  <si>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</si>
  <si>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</si>
  <si>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</si>
  <si>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</si>
  <si>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</si>
  <si>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</si>
  <si>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</si>
  <si>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</si>
  <si>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</si>
  <si>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</si>
  <si>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</si>
  <si>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</si>
  <si>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</si>
  <si>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</si>
  <si>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</si>
  <si>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</si>
  <si>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</si>
  <si>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</si>
  <si>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</si>
  <si>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</si>
  <si>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</si>
  <si>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</si>
  <si>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</si>
  <si>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</si>
  <si>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</si>
  <si>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</si>
  <si>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</si>
  <si>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</si>
  <si>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</si>
  <si>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</si>
  <si>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</si>
  <si>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</si>
  <si>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</si>
  <si>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</si>
  <si>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</si>
  <si>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</si>
  <si>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</si>
  <si>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</si>
  <si>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</si>
  <si>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</si>
  <si>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</si>
  <si>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</si>
  <si>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</si>
  <si>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</si>
  <si>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</si>
  <si>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</si>
  <si>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</si>
  <si>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</si>
  <si>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</si>
  <si>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</si>
  <si>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</si>
  <si>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</si>
  <si>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</si>
  <si>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</si>
  <si>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</si>
  <si>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</si>
  <si>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</si>
  <si>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</si>
  <si>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</si>
  <si>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</si>
  <si>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</si>
  <si>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</si>
  <si>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</si>
  <si>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</si>
  <si>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</si>
  <si>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</si>
  <si>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</si>
  <si>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</si>
  <si>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</si>
  <si>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</si>
  <si>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</si>
  <si>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</si>
  <si>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</si>
  <si>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</si>
  <si>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</si>
  <si>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</si>
  <si>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</si>
  <si>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</si>
  <si>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</si>
  <si>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</si>
  <si>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</si>
  <si>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</si>
  <si>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</si>
  <si>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</si>
  <si>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</si>
  <si>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</si>
  <si>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</si>
  <si>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</si>
  <si>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</si>
  <si>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</si>
  <si>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</si>
  <si>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</si>
  <si>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</si>
  <si>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</si>
  <si>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</si>
  <si>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</si>
  <si>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</si>
  <si>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</si>
  <si>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</si>
  <si>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</si>
  <si>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</si>
  <si>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</si>
  <si>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</si>
  <si>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</si>
  <si>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</si>
  <si>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</si>
  <si>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</si>
  <si>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</si>
  <si>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</si>
  <si>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</si>
  <si>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</si>
  <si>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</si>
  <si>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</si>
  <si>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</si>
  <si>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</si>
  <si>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</si>
  <si>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</si>
  <si>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</si>
  <si>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</si>
  <si>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</si>
  <si>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</si>
  <si>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</si>
  <si>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</si>
  <si>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</si>
  <si>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</si>
  <si>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</si>
  <si>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</si>
  <si>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</si>
  <si>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</si>
  <si>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</si>
  <si>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</si>
  <si>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</si>
  <si>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</si>
  <si>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</si>
  <si>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</si>
  <si>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</si>
  <si>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</si>
  <si>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</si>
  <si>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</si>
  <si>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</si>
  <si>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</si>
  <si>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</si>
  <si>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</si>
  <si>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</si>
  <si>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</si>
  <si>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</si>
  <si>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</si>
  <si>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</si>
  <si>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</si>
  <si>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</si>
  <si>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</si>
  <si>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</si>
  <si>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</si>
  <si>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</si>
  <si>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</si>
  <si>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</si>
  <si>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</si>
  <si>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</si>
  <si>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</si>
  <si>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</si>
  <si>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</si>
  <si>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</si>
  <si>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</si>
  <si>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</si>
  <si>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</si>
  <si>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</si>
  <si>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</si>
  <si>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</si>
  <si>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</si>
  <si>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</si>
  <si>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</si>
  <si>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</si>
  <si>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</si>
  <si>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</si>
  <si>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</si>
  <si>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</si>
  <si>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</si>
  <si>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</si>
  <si>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</si>
  <si>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</si>
  <si>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</si>
  <si>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</si>
  <si>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</si>
  <si>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</si>
  <si>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</si>
  <si>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</si>
  <si>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</si>
  <si>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</si>
  <si>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</si>
  <si>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</si>
  <si>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</si>
  <si>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</si>
  <si>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</si>
  <si>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</si>
  <si>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</si>
  <si>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</si>
  <si>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</si>
  <si>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</si>
  <si>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</si>
  <si>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</si>
  <si>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</si>
  <si>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</si>
  <si>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</si>
  <si>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</si>
  <si>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</si>
  <si>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</si>
  <si>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</si>
  <si>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</si>
  <si>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</si>
  <si>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</si>
  <si>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</si>
  <si>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</si>
  <si>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</si>
  <si>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</si>
  <si>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</si>
  <si>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</si>
  <si>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</si>
  <si>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</si>
  <si>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</si>
  <si>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</si>
  <si>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</si>
  <si>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</si>
  <si>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</si>
  <si>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</si>
  <si>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</si>
  <si>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</si>
  <si>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</si>
  <si>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</si>
  <si>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</si>
  <si>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</si>
  <si>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</si>
  <si>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</si>
  <si>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</si>
  <si>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</si>
  <si>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</si>
  <si>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</si>
  <si>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</si>
  <si>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</si>
  <si>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</si>
  <si>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</si>
  <si>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</si>
  <si>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</si>
  <si>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</si>
  <si>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</si>
  <si>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</si>
  <si>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</si>
  <si>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</si>
  <si>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</si>
  <si>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</si>
  <si>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</si>
  <si>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</si>
  <si>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</si>
  <si>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</si>
  <si>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</si>
  <si>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</si>
  <si>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</si>
  <si>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</si>
  <si>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</si>
  <si>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</si>
  <si>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</si>
  <si>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</si>
  <si>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</si>
  <si>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</si>
  <si>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</si>
  <si>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</si>
  <si>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</si>
  <si>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</si>
  <si>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</si>
  <si>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</si>
  <si>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</si>
  <si>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</si>
  <si>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</si>
  <si>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</si>
  <si>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</si>
  <si>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</si>
  <si>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</si>
  <si>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</si>
  <si>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</si>
  <si>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</si>
  <si>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</si>
  <si>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</si>
  <si>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</si>
  <si>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</si>
  <si>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</si>
  <si>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</si>
  <si>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</si>
  <si>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</si>
  <si>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</si>
  <si>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</si>
  <si>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</si>
  <si>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</si>
  <si>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</si>
  <si>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</si>
  <si>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</si>
  <si>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</si>
  <si>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</si>
  <si>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</si>
  <si>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</si>
  <si>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</si>
  <si>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</si>
  <si>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</si>
  <si>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</si>
  <si>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</si>
  <si>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</si>
  <si>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</si>
  <si>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</si>
  <si>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</si>
  <si>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</si>
  <si>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</si>
  <si>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</si>
  <si>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</si>
  <si>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</si>
  <si>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</si>
  <si>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</si>
  <si>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</si>
  <si>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</si>
  <si>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</si>
  <si>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</si>
  <si>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</si>
  <si>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</si>
  <si>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</si>
  <si>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</si>
  <si>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</si>
  <si>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</si>
  <si>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</si>
  <si>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</si>
  <si>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</si>
  <si>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</si>
  <si>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</si>
  <si>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</si>
  <si>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</si>
  <si>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</si>
  <si>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</si>
  <si>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</si>
  <si>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</si>
  <si>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</si>
  <si>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</si>
  <si>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</si>
  <si>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</si>
  <si>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</si>
  <si>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</si>
  <si>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</si>
  <si>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</si>
  <si>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</si>
  <si>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</si>
  <si>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</si>
  <si>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</si>
  <si>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</si>
  <si>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</si>
  <si>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</si>
  <si>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</si>
  <si>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</si>
  <si>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</si>
  <si>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</si>
  <si>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</si>
  <si>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</si>
  <si>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</si>
  <si>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</si>
  <si>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</si>
  <si>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</si>
  <si>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</si>
  <si>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</si>
  <si>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</si>
  <si>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</si>
  <si>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</si>
  <si>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</si>
  <si>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</si>
  <si>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</si>
  <si>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</si>
  <si>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</si>
  <si>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</si>
  <si>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</si>
  <si>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</si>
  <si>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</si>
  <si>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</si>
  <si>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</si>
  <si>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</si>
  <si>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</si>
  <si>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</si>
  <si>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</si>
  <si>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</si>
  <si>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</si>
  <si>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</si>
  <si>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</si>
  <si>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</si>
  <si>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</si>
  <si>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</si>
  <si>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</si>
  <si>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</si>
  <si>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</si>
  <si>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</si>
  <si>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</si>
  <si>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</si>
  <si>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</si>
  <si>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</si>
  <si>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</si>
  <si>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</si>
  <si>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</si>
  <si>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</si>
  <si>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</si>
  <si>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</si>
  <si>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</si>
  <si>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</si>
  <si>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</si>
  <si>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</si>
  <si>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</si>
  <si>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</si>
  <si>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</si>
  <si>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</si>
  <si>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</si>
  <si>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</si>
  <si>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</si>
  <si>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</si>
  <si>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</si>
  <si>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</si>
  <si>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</si>
  <si>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</si>
  <si>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</si>
  <si>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</si>
  <si>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</si>
  <si>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</si>
  <si>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</si>
  <si>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</si>
  <si>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</si>
  <si>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</si>
  <si>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</si>
  <si>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</si>
  <si>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</si>
  <si>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</si>
  <si>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</si>
  <si>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</si>
  <si>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</si>
  <si>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</si>
  <si>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</si>
  <si>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</si>
  <si>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</si>
  <si>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</si>
  <si>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</si>
  <si>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</si>
  <si>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</si>
  <si>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</si>
  <si>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</si>
  <si>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</si>
  <si>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</si>
  <si>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</si>
  <si>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</si>
  <si>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</si>
  <si>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</si>
  <si>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</si>
  <si>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</si>
  <si>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</si>
  <si>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</si>
  <si>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</si>
  <si>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</si>
  <si>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</si>
  <si>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</si>
  <si>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</si>
  <si>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</si>
  <si>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</si>
  <si>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</si>
  <si>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</si>
  <si>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</si>
  <si>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</si>
  <si>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</si>
  <si>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</si>
  <si>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</si>
  <si>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</si>
  <si>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</si>
  <si>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</si>
  <si>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</si>
  <si>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</si>
  <si>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</si>
  <si>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</si>
  <si>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</si>
  <si>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</si>
  <si>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</si>
  <si>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</si>
  <si>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</si>
  <si>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</si>
  <si>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</si>
  <si>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</si>
  <si>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</si>
  <si>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</si>
  <si>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</si>
  <si>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</si>
  <si>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</si>
  <si>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</si>
  <si>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</si>
  <si>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</si>
  <si>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</si>
  <si>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</si>
  <si>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</si>
  <si>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</si>
  <si>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</si>
  <si>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</si>
  <si>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</si>
  <si>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</si>
  <si>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</si>
  <si>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</si>
  <si>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</si>
  <si>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</si>
  <si>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</si>
  <si>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</si>
  <si>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</si>
  <si>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</si>
  <si>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</si>
  <si>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</si>
  <si>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</si>
  <si>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</si>
  <si>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</si>
  <si>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</si>
  <si>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</si>
  <si>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</si>
  <si>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</si>
  <si>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</si>
  <si>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</si>
  <si>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</si>
  <si>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</si>
  <si>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</si>
  <si>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</si>
  <si>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</si>
  <si>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</si>
  <si>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</si>
  <si>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</si>
  <si>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</si>
  <si>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</si>
  <si>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</si>
  <si>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</si>
  <si>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</si>
  <si>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</si>
  <si>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</si>
  <si>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</si>
  <si>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</si>
  <si>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</si>
  <si>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</si>
  <si>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</si>
  <si>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</si>
  <si>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</si>
  <si>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</si>
  <si>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</si>
  <si>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</si>
  <si>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</si>
  <si>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</si>
  <si>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</si>
  <si>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</si>
  <si>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</si>
  <si>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</si>
  <si>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</si>
  <si>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</si>
  <si>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</si>
  <si>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</si>
  <si>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</si>
  <si>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</si>
  <si>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</si>
  <si>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</si>
  <si>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</si>
  <si>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</si>
  <si>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</si>
  <si>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</si>
  <si>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</si>
  <si>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</si>
  <si>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</si>
  <si>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</si>
  <si>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</si>
  <si>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</si>
  <si>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</si>
  <si>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</si>
  <si>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</si>
  <si>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</si>
  <si>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</si>
  <si>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</si>
  <si>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</si>
  <si>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</si>
  <si>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</si>
  <si>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</si>
  <si>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</si>
  <si>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</si>
  <si>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</si>
  <si>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</si>
  <si>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</si>
  <si>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</si>
  <si>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</si>
  <si>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</si>
  <si>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</si>
  <si>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</si>
  <si>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</si>
  <si>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</si>
  <si>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</si>
  <si>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</si>
  <si>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</si>
  <si>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</si>
  <si>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</si>
  <si>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</si>
  <si>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</si>
  <si>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</si>
  <si>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</si>
  <si>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</si>
  <si>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</si>
  <si>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</si>
  <si>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</si>
  <si>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</si>
  <si>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</si>
  <si>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</si>
  <si>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</si>
  <si>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</si>
  <si>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</si>
  <si>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</si>
  <si>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</si>
  <si>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</si>
  <si>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</si>
  <si>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</si>
  <si>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</si>
  <si>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</si>
  <si>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</si>
  <si>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</si>
  <si>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</si>
  <si>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</si>
  <si>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</si>
  <si>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</si>
  <si>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</si>
  <si>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</si>
  <si>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</si>
  <si>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</si>
  <si>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</si>
  <si>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</si>
  <si>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</si>
  <si>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</si>
  <si>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</si>
  <si>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</si>
  <si>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</si>
  <si>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</si>
  <si>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</si>
  <si>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</si>
  <si>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</si>
  <si>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</si>
  <si>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</si>
  <si>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</si>
  <si>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</si>
  <si>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</si>
  <si>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</si>
  <si>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</si>
  <si>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</si>
  <si>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</si>
  <si>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</si>
  <si>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</si>
  <si>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</si>
  <si>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</si>
  <si>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</si>
  <si>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</si>
  <si>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</si>
  <si>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</si>
  <si>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</si>
  <si>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</si>
  <si>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</si>
  <si>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</si>
  <si>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</si>
  <si>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</si>
  <si>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</si>
  <si>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</si>
  <si>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</si>
  <si>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</si>
  <si>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</si>
  <si>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</si>
  <si>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</si>
  <si>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</si>
  <si>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</si>
  <si>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</si>
  <si>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</si>
  <si>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</si>
  <si>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</si>
  <si>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</si>
  <si>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</si>
  <si>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</si>
  <si>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</si>
  <si>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</si>
  <si>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</si>
  <si>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</si>
  <si>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</si>
  <si>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</si>
  <si>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</si>
  <si>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</si>
  <si>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</si>
  <si>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</si>
  <si>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</si>
  <si>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</si>
  <si>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</si>
  <si>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</si>
  <si>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</si>
  <si>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</si>
  <si>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</si>
  <si>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</si>
  <si>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</si>
  <si>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</si>
  <si>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</si>
  <si>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</si>
  <si>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</si>
  <si>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</si>
  <si>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</si>
  <si>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</si>
  <si>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</si>
  <si>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</si>
  <si>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</si>
  <si>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</si>
  <si>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</si>
  <si>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</si>
  <si>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</si>
  <si>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</si>
  <si>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</si>
  <si>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</si>
  <si>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</si>
  <si>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</si>
  <si>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</si>
  <si>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</si>
  <si>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</si>
  <si>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</si>
  <si>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</si>
  <si>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</si>
  <si>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</si>
  <si>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</si>
  <si>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</si>
  <si>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</si>
  <si>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</si>
  <si>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</si>
  <si>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</si>
  <si>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</si>
  <si>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</si>
  <si>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</si>
  <si>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</si>
  <si>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</si>
  <si>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</si>
  <si>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</si>
  <si>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</si>
  <si>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</si>
  <si>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</si>
  <si>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</si>
  <si>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</si>
  <si>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</si>
  <si>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</si>
  <si>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</si>
  <si>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</si>
  <si>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</si>
  <si>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</si>
  <si>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</si>
  <si>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</si>
  <si>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</si>
  <si>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</si>
  <si>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</si>
  <si>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</si>
  <si>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</si>
  <si>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</si>
  <si>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</si>
  <si>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</si>
  <si>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</si>
  <si>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</si>
  <si>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</si>
  <si>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</si>
  <si>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</si>
  <si>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</si>
  <si>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</si>
  <si>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</si>
  <si>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</si>
  <si>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</si>
  <si>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</si>
  <si>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</si>
  <si>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</si>
  <si>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</si>
  <si>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</si>
  <si>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</si>
  <si>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</si>
  <si>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</si>
  <si>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</si>
  <si>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</si>
  <si>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</si>
  <si>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</si>
  <si>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</si>
  <si>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</si>
  <si>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</si>
  <si>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</si>
  <si>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</si>
  <si>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</si>
  <si>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</si>
  <si>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</si>
  <si>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</si>
  <si>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</si>
  <si>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</si>
  <si>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</si>
  <si>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</si>
  <si>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</si>
  <si>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</si>
  <si>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</si>
  <si>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</si>
  <si>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</si>
  <si>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</si>
  <si>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</si>
  <si>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</si>
  <si>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</si>
  <si>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</si>
  <si>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</si>
  <si>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</si>
  <si>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</si>
  <si>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</si>
  <si>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</si>
  <si>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</si>
  <si>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</si>
  <si>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</si>
  <si>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</si>
  <si>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</si>
  <si>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</si>
  <si>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</si>
  <si>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</si>
  <si>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</si>
  <si>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</si>
  <si>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</si>
  <si>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</si>
  <si>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</si>
  <si>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</si>
  <si>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</si>
  <si>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</si>
  <si>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</si>
  <si>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</si>
  <si>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</si>
  <si>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</si>
  <si>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</si>
  <si>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</si>
  <si>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</si>
  <si>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</si>
  <si>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</si>
  <si>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</si>
  <si>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</si>
  <si>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</si>
  <si>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</si>
  <si>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</si>
  <si>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</si>
  <si>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</si>
  <si>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</si>
  <si>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</si>
  <si>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</si>
  <si>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</si>
  <si>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</si>
  <si>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</si>
  <si>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</si>
  <si>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</si>
  <si>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</si>
  <si>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</si>
  <si>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</si>
  <si>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</si>
  <si>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</si>
  <si>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</si>
  <si>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</si>
  <si>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</si>
  <si>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</si>
  <si>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</si>
  <si>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</si>
  <si>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</si>
  <si>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</si>
  <si>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</si>
  <si>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</si>
  <si>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</si>
  <si>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</si>
  <si>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</si>
  <si>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</si>
  <si>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</si>
  <si>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</si>
  <si>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</si>
  <si>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</si>
  <si>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</si>
  <si>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</si>
  <si>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</si>
  <si>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</si>
  <si>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</si>
  <si>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</si>
  <si>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</si>
  <si>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</si>
  <si>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</si>
  <si>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</si>
  <si>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</si>
  <si>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</si>
  <si>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</si>
  <si>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</si>
  <si>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</si>
  <si>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</si>
  <si>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</si>
  <si>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</si>
  <si>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</si>
  <si>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</si>
  <si>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</si>
  <si>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</si>
  <si>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</si>
  <si>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</si>
  <si>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</si>
  <si>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</si>
  <si>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</si>
  <si>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</si>
  <si>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</si>
  <si>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</si>
  <si>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</si>
  <si>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</si>
  <si>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</si>
  <si>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</si>
  <si>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</si>
  <si>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</si>
  <si>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</si>
  <si>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</si>
  <si>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</si>
  <si>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</si>
  <si>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</si>
  <si>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</si>
  <si>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</si>
  <si>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</si>
  <si>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</si>
  <si>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</si>
  <si>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</si>
  <si>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</si>
  <si>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</si>
  <si>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</si>
  <si>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</si>
  <si>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</si>
  <si>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</si>
  <si>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</si>
  <si>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</si>
  <si>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</si>
  <si>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</si>
  <si>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</si>
  <si>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</si>
  <si>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</si>
  <si>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</si>
  <si>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</si>
  <si>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</si>
  <si>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</si>
  <si>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</si>
  <si>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</si>
  <si>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</si>
  <si>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</si>
  <si>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</si>
  <si>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</si>
  <si>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</si>
  <si>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</si>
  <si>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</si>
  <si>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</si>
  <si>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</si>
  <si>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</si>
  <si>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</si>
  <si>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</si>
  <si>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</si>
  <si>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</si>
  <si>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</si>
  <si>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</si>
  <si>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</si>
  <si>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</si>
  <si>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</si>
  <si>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</si>
  <si>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</si>
  <si>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</si>
  <si>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</si>
  <si>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</si>
  <si>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</si>
  <si>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</si>
  <si>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</si>
  <si>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</si>
  <si>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</si>
  <si>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</si>
  <si>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</si>
  <si>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</si>
  <si>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</si>
  <si>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</si>
  <si>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</si>
  <si>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</si>
  <si>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</si>
  <si>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</si>
  <si>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</si>
  <si>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</si>
  <si>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</si>
  <si>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</si>
  <si>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</si>
  <si>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</si>
  <si>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</si>
  <si>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</si>
  <si>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</si>
  <si>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</si>
  <si>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</si>
  <si>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</si>
  <si>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</si>
  <si>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</si>
  <si>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</si>
  <si>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</si>
  <si>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</si>
  <si>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</si>
  <si>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</si>
  <si>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</si>
  <si>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</si>
  <si>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</si>
  <si>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</si>
  <si>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</si>
  <si>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</si>
  <si>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</si>
  <si>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</si>
  <si>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</si>
  <si>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</si>
  <si>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</si>
  <si>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</si>
  <si>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</si>
  <si>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</si>
  <si>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</si>
  <si>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</si>
  <si>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</si>
  <si>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</si>
  <si>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</si>
  <si>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</si>
  <si>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</si>
  <si>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</si>
  <si>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</si>
  <si>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</si>
  <si>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</si>
  <si>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</si>
  <si>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</si>
  <si>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</si>
  <si>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</si>
  <si>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</si>
  <si>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</si>
  <si>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</si>
  <si>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</si>
  <si>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</si>
  <si>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</si>
  <si>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</si>
  <si>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</si>
  <si>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</si>
  <si>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</si>
  <si>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</si>
  <si>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</si>
  <si>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</si>
  <si>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</si>
  <si>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</si>
  <si>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</si>
  <si>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</si>
  <si>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</si>
  <si>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</si>
  <si>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</si>
  <si>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</si>
  <si>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</si>
  <si>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</si>
  <si>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</si>
  <si>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</si>
  <si>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</si>
  <si>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</si>
  <si>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</si>
  <si>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</si>
  <si>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</si>
  <si>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</si>
  <si>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</si>
  <si>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</si>
  <si>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</si>
  <si>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</si>
  <si>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</si>
  <si>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</si>
  <si>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</si>
  <si>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</si>
  <si>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</si>
  <si>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</si>
  <si>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</si>
  <si>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</si>
  <si>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</si>
  <si>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</si>
  <si>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</si>
  <si>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</si>
  <si>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</si>
  <si>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</si>
  <si>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</si>
  <si>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</si>
  <si>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</si>
  <si>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</si>
  <si>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</si>
  <si>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</si>
  <si>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</si>
  <si>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</si>
  <si>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</si>
  <si>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</si>
  <si>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</si>
  <si>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</si>
  <si>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</si>
  <si>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</si>
  <si>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</si>
  <si>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</si>
  <si>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</si>
  <si>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</si>
  <si>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</si>
  <si>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</si>
  <si>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</si>
  <si>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</si>
  <si>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</si>
  <si>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</si>
  <si>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</si>
  <si>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</si>
  <si>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</si>
  <si>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</si>
  <si>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</si>
  <si>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</si>
  <si>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</si>
  <si>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</si>
  <si>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</si>
  <si>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</si>
  <si>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</si>
  <si>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</si>
  <si>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</si>
  <si>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</si>
  <si>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</si>
  <si>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</si>
  <si>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</si>
  <si>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</si>
  <si>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</si>
  <si>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</si>
  <si>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</si>
  <si>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</si>
  <si>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</si>
  <si>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</si>
  <si>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</si>
  <si>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</si>
  <si>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</si>
  <si>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</si>
  <si>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</si>
  <si>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</si>
  <si>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</si>
  <si>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</si>
  <si>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</si>
  <si>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</si>
  <si>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</si>
  <si>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</si>
  <si>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</si>
  <si>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</si>
  <si>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</si>
  <si>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</si>
  <si>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</si>
  <si>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</si>
  <si>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</si>
  <si>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</si>
  <si>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</si>
  <si>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</si>
  <si>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</si>
  <si>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</si>
  <si>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</si>
  <si>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</si>
  <si>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</si>
  <si>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</si>
  <si>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</si>
  <si>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</si>
  <si>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</si>
  <si>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</si>
  <si>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</si>
  <si>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</si>
  <si>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</si>
  <si>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</si>
  <si>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</si>
  <si>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</si>
  <si>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</si>
  <si>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</si>
  <si>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</si>
  <si>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</si>
  <si>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</si>
  <si>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</si>
  <si>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</si>
  <si>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</si>
  <si>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</si>
  <si>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</si>
  <si>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</si>
  <si>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</si>
  <si>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</si>
  <si>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</si>
  <si>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</si>
  <si>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</si>
  <si>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</si>
  <si>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</si>
  <si>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</si>
  <si>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</si>
  <si>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</si>
  <si>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</si>
  <si>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</si>
  <si>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</si>
  <si>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</si>
  <si>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</si>
  <si>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</si>
  <si>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</si>
  <si>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</si>
  <si>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</si>
  <si>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</si>
  <si>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</si>
  <si>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</si>
  <si>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</si>
  <si>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</si>
  <si>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</si>
  <si>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</si>
  <si>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</si>
  <si>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</si>
  <si>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</si>
  <si>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</si>
  <si>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</si>
  <si>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</si>
  <si>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</si>
  <si>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</si>
  <si>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</si>
  <si>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</si>
  <si>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</si>
  <si>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</si>
  <si>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</si>
  <si>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</si>
  <si>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</si>
  <si>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</si>
  <si>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</si>
  <si>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</si>
  <si>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</si>
  <si>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</si>
  <si>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</si>
  <si>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</si>
  <si>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</si>
  <si>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</si>
  <si>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</si>
  <si>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</si>
  <si>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</si>
  <si>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</si>
  <si>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</si>
  <si>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</si>
  <si>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</si>
  <si>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</si>
  <si>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</si>
  <si>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</si>
  <si>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</si>
  <si>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</si>
  <si>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</si>
  <si>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</si>
  <si>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</si>
  <si>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</si>
  <si>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</si>
  <si>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</si>
  <si>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</si>
  <si>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</si>
  <si>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</si>
  <si>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</si>
  <si>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</si>
  <si>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</si>
  <si>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</si>
  <si>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</si>
  <si>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</si>
  <si>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</si>
  <si>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</si>
  <si>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</si>
  <si>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</si>
  <si>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</si>
  <si>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</si>
  <si>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</si>
  <si>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</si>
  <si>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</si>
  <si>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</si>
  <si>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</si>
  <si>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</si>
  <si>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</si>
  <si>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</si>
  <si>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</si>
  <si>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</si>
  <si>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</si>
  <si>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</si>
  <si>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</si>
  <si>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</si>
  <si>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</si>
  <si>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</si>
  <si>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</si>
  <si>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</si>
  <si>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</si>
  <si>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</si>
  <si>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</si>
  <si>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</si>
  <si>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</si>
  <si>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</si>
  <si>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</si>
  <si>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</si>
  <si>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</si>
  <si>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</si>
  <si>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</si>
  <si>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</si>
  <si>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</si>
  <si>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</si>
  <si>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</si>
  <si>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</si>
  <si>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</si>
  <si>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</si>
  <si>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</si>
  <si>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</si>
  <si>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</si>
  <si>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</si>
  <si>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</si>
  <si>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</si>
  <si>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</si>
  <si>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</si>
  <si>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</si>
  <si>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</si>
  <si>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</si>
  <si>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</si>
  <si>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</si>
  <si>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</si>
  <si>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</si>
  <si>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</si>
  <si>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</si>
  <si>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</si>
  <si>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</si>
  <si>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</si>
  <si>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</si>
  <si>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</si>
  <si>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</si>
  <si>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</si>
  <si>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</si>
  <si>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</si>
  <si>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</si>
  <si>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</si>
  <si>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</si>
  <si>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</si>
  <si>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</si>
  <si>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</si>
  <si>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</si>
  <si>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</si>
  <si>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</si>
  <si>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</si>
  <si>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</si>
  <si>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</si>
  <si>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</si>
  <si>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</si>
  <si>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</si>
  <si>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</si>
  <si>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</si>
  <si>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</si>
  <si>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</si>
  <si>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</si>
  <si>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</si>
  <si>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</si>
  <si>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</si>
  <si>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</si>
  <si>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</si>
  <si>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</si>
  <si>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</si>
  <si>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</si>
  <si>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</si>
  <si>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</si>
  <si>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</si>
  <si>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</si>
  <si>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</si>
  <si>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</si>
  <si>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</si>
  <si>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</si>
  <si>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</si>
  <si>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</si>
  <si>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</si>
  <si>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</si>
  <si>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</si>
  <si>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</si>
  <si>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</si>
  <si>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</si>
  <si>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</si>
  <si>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</si>
  <si>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</si>
  <si>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</si>
  <si>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</si>
  <si>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</si>
  <si>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</si>
  <si>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</si>
  <si>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</si>
  <si>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</si>
  <si>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</si>
  <si>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</si>
  <si>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</si>
  <si>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</si>
  <si>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</si>
  <si>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</si>
  <si>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</si>
  <si>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</si>
  <si>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</si>
  <si>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</si>
  <si>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</si>
  <si>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</si>
  <si>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</si>
  <si>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</si>
  <si>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</si>
  <si>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</si>
  <si>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</si>
  <si>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</si>
  <si>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</si>
  <si>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</si>
  <si>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</si>
  <si>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</si>
  <si>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</si>
  <si>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</si>
  <si>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</si>
  <si>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</si>
  <si>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</si>
  <si>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</si>
  <si>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</si>
  <si>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</si>
  <si>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</si>
  <si>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</si>
  <si>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</si>
  <si>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</si>
  <si>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</si>
  <si>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</si>
  <si>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</si>
  <si>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</si>
  <si>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</si>
  <si>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</si>
  <si>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</si>
  <si>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</si>
  <si>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</si>
  <si>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</si>
  <si>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</si>
  <si>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</si>
  <si>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</si>
  <si>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</si>
  <si>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</si>
  <si>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</si>
  <si>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</si>
  <si>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</si>
  <si>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</si>
  <si>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</si>
  <si>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</si>
  <si>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</si>
  <si>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</si>
  <si>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</si>
  <si>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</si>
  <si>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</si>
  <si>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</si>
  <si>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</si>
  <si>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</si>
  <si>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</si>
  <si>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</si>
  <si>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</si>
  <si>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</si>
  <si>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</si>
  <si>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</si>
  <si>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</si>
  <si>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</si>
  <si>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</si>
  <si>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</si>
  <si>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</si>
  <si>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</si>
  <si>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</si>
  <si>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</si>
  <si>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</si>
  <si>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</si>
  <si>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</si>
  <si>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</si>
  <si>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</si>
  <si>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</si>
  <si>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</si>
  <si>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</si>
  <si>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</si>
  <si>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</si>
  <si>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</si>
  <si>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</si>
  <si>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</si>
  <si>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</si>
  <si>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</si>
  <si>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</si>
  <si>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</si>
  <si>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</si>
  <si>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</si>
  <si>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</si>
  <si>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</si>
  <si>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</si>
  <si>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</si>
  <si>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</si>
  <si>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</si>
  <si>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</si>
  <si>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</si>
  <si>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</si>
  <si>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</si>
  <si>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</si>
  <si>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</si>
  <si>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</si>
  <si>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</si>
  <si>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</si>
  <si>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</si>
  <si>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</si>
  <si>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</si>
  <si>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</si>
  <si>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</si>
  <si>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</si>
  <si>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</si>
  <si>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</si>
  <si>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</si>
  <si>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</si>
  <si>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</si>
  <si>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</si>
  <si>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</si>
  <si>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</si>
  <si>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</si>
  <si>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</si>
  <si>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</si>
  <si>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</si>
  <si>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</si>
  <si>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</si>
  <si>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</si>
  <si>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</si>
  <si>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</si>
  <si>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</si>
  <si>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</si>
  <si>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</si>
  <si>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</si>
  <si>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</si>
  <si>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</si>
  <si>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</si>
  <si>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</si>
  <si>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</si>
  <si>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</si>
  <si>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</si>
  <si>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</si>
  <si>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</si>
  <si>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</si>
  <si>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</si>
  <si>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</si>
  <si>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</si>
  <si>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</si>
  <si>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</si>
  <si>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</si>
  <si>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</si>
  <si>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</si>
  <si>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</si>
  <si>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</si>
  <si>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</si>
  <si>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</si>
  <si>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</si>
  <si>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</si>
  <si>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</si>
  <si>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</si>
  <si>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</si>
  <si>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</si>
  <si>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</si>
  <si>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</si>
  <si>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</si>
  <si>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</si>
  <si>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</si>
  <si>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</si>
  <si>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</si>
  <si>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</si>
  <si>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</si>
  <si>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</si>
  <si>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</si>
  <si>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</si>
  <si>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</si>
  <si>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</si>
  <si>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</si>
  <si>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</si>
  <si>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</si>
  <si>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</si>
  <si>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</si>
  <si>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</si>
  <si>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</si>
  <si>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</si>
  <si>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</si>
  <si>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</si>
  <si>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</si>
  <si>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</si>
  <si>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</si>
  <si>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</si>
  <si>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</si>
  <si>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</si>
  <si>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</si>
  <si>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</si>
  <si>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</si>
  <si>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</si>
  <si>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</si>
  <si>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</si>
  <si>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</si>
  <si>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</si>
  <si>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</si>
  <si>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</si>
  <si>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</si>
  <si>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</si>
  <si>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</si>
  <si>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</si>
  <si>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</si>
  <si>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</si>
  <si>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</si>
  <si>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</si>
  <si>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</si>
  <si>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</si>
  <si>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</si>
  <si>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</si>
  <si>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</si>
  <si>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</si>
  <si>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</si>
  <si>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</si>
  <si>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</si>
  <si>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</si>
  <si>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</si>
  <si>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</si>
  <si>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</si>
  <si>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</si>
  <si>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</si>
  <si>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</si>
  <si>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</si>
  <si>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</si>
  <si>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</si>
  <si>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</si>
  <si>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</si>
  <si>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</si>
  <si>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</si>
  <si>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</si>
  <si>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</si>
  <si>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</si>
  <si>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</si>
  <si>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</si>
  <si>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</si>
  <si>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</si>
  <si>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</si>
  <si>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</si>
  <si>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</si>
  <si>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</si>
  <si>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</si>
  <si>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</si>
  <si>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</si>
  <si>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</si>
  <si>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</si>
  <si>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</si>
  <si>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</si>
  <si>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</si>
  <si>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</si>
  <si>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</si>
  <si>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</si>
  <si>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</si>
  <si>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</si>
  <si>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</si>
  <si>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</si>
  <si>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</si>
  <si>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</si>
  <si>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</si>
  <si>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</si>
  <si>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</si>
  <si>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</si>
  <si>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</si>
  <si>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</si>
  <si>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</si>
  <si>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</si>
  <si>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</si>
  <si>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</si>
  <si>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</si>
  <si>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</si>
  <si>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</si>
  <si>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</si>
  <si>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</si>
  <si>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</si>
  <si>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</si>
  <si>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</si>
  <si>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</si>
  <si>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</si>
  <si>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</si>
  <si>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</si>
  <si>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</si>
  <si>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</si>
  <si>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</si>
  <si>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</si>
  <si>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</si>
  <si>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</si>
  <si>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</si>
  <si>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</si>
  <si>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</si>
  <si>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</si>
  <si>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</si>
  <si>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</si>
  <si>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</si>
  <si>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</si>
  <si>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</si>
  <si>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</si>
  <si>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</si>
  <si>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</si>
  <si>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</si>
  <si>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</si>
  <si>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</si>
  <si>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</si>
  <si>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</si>
  <si>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</si>
  <si>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</si>
  <si>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</si>
  <si>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</si>
  <si>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</si>
  <si>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</si>
  <si>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</si>
  <si>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</si>
  <si>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</si>
  <si>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</si>
  <si>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</si>
  <si>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</si>
  <si>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</si>
  <si>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</si>
  <si>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</si>
  <si>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</si>
  <si>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</si>
  <si>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</si>
  <si>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</si>
  <si>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</si>
  <si>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</si>
  <si>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</si>
  <si>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</si>
  <si>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</si>
  <si>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</si>
  <si>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</si>
  <si>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</si>
  <si>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</si>
  <si>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</si>
  <si>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</si>
  <si>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</si>
  <si>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</si>
  <si>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</si>
  <si>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</si>
  <si>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</si>
  <si>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</si>
  <si>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</si>
  <si>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</si>
  <si>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</si>
  <si>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</si>
  <si>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</si>
  <si>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</si>
  <si>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</si>
  <si>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</si>
  <si>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</si>
  <si>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</si>
  <si>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</si>
  <si>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</si>
  <si>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</si>
  <si>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</si>
  <si>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</si>
  <si>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</si>
  <si>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</si>
  <si>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</si>
  <si>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</si>
  <si>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</si>
  <si>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</si>
  <si>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</si>
  <si>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</si>
  <si>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</si>
  <si>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</si>
  <si>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</si>
  <si>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</si>
  <si>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</si>
  <si>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</si>
  <si>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</si>
  <si>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</si>
  <si>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</si>
  <si>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</si>
  <si>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</si>
  <si>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</si>
  <si>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</si>
  <si>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</si>
  <si>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</si>
  <si>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</si>
  <si>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</si>
  <si>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</si>
  <si>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</si>
  <si>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</si>
  <si>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</si>
  <si>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</si>
  <si>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</si>
  <si>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</si>
  <si>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</si>
  <si>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</si>
  <si>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</si>
  <si>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</si>
  <si>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</si>
  <si>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</si>
  <si>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</si>
  <si>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</si>
  <si>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</si>
  <si>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</si>
  <si>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</si>
  <si>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</si>
  <si>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</si>
  <si>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</si>
  <si>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</si>
  <si>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</si>
  <si>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</si>
  <si>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</si>
  <si>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</si>
  <si>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</si>
  <si>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</si>
  <si>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</si>
  <si>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</si>
  <si>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</si>
  <si>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</si>
  <si>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</si>
  <si>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</si>
  <si>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</si>
  <si>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</si>
  <si>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</si>
  <si>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</si>
  <si>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</si>
  <si>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</si>
  <si>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</si>
  <si>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</si>
  <si>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</si>
  <si>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</si>
  <si>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</si>
  <si>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</si>
  <si>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</si>
  <si>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</si>
  <si>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</si>
  <si>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</si>
  <si>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</si>
  <si>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</si>
  <si>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</si>
  <si>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</si>
  <si>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</si>
  <si>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</si>
  <si>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</si>
  <si>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</si>
  <si>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</si>
  <si>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</si>
  <si>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</si>
  <si>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</si>
  <si>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</si>
  <si>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</si>
  <si>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</si>
  <si>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</si>
  <si>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</si>
  <si>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</si>
  <si>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</si>
  <si>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</si>
  <si>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</si>
  <si>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</si>
  <si>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</si>
  <si>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</si>
  <si>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</si>
  <si>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</si>
  <si>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</si>
  <si>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</si>
  <si>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</si>
  <si>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</si>
  <si>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</si>
  <si>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</si>
  <si>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</si>
  <si>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</si>
  <si>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</si>
  <si>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</si>
  <si>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</si>
  <si>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</si>
  <si>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</si>
  <si>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</si>
  <si>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</si>
  <si>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</si>
  <si>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</si>
  <si>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</si>
  <si>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</si>
  <si>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</si>
  <si>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</si>
  <si>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</si>
  <si>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</si>
  <si>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</si>
  <si>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</si>
  <si>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</si>
  <si>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</si>
  <si>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</si>
  <si>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</si>
  <si>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</si>
  <si>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</si>
  <si>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</si>
  <si>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</si>
  <si>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</si>
  <si>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</si>
  <si>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</si>
  <si>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</si>
  <si>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</si>
  <si>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</si>
  <si>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</si>
  <si>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</si>
  <si>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</si>
  <si>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</si>
  <si>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</si>
  <si>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</si>
  <si>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</si>
  <si>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</si>
  <si>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</si>
  <si>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</si>
  <si>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</si>
  <si>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</si>
  <si>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</si>
  <si>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</si>
  <si>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</si>
  <si>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</si>
  <si>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</si>
  <si>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</si>
  <si>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</si>
  <si>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</si>
  <si>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</si>
  <si>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</si>
  <si>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</si>
  <si>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</si>
  <si>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</si>
  <si>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</si>
  <si>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</si>
  <si>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</si>
  <si>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</si>
  <si>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</si>
  <si>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</si>
  <si>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</si>
  <si>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</si>
  <si>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</si>
  <si>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</si>
  <si>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</si>
  <si>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</si>
  <si>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</si>
  <si>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</si>
  <si>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</si>
  <si>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</si>
  <si>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</si>
  <si>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</si>
  <si>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</si>
  <si>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</si>
  <si>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</si>
  <si>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</si>
  <si>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</si>
  <si>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</si>
  <si>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</si>
  <si>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</si>
  <si>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</si>
  <si>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</si>
  <si>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</si>
  <si>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</si>
  <si>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</si>
  <si>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</si>
  <si>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</si>
  <si>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</si>
  <si>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</si>
  <si>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</si>
  <si>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</si>
  <si>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</si>
  <si>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</si>
  <si>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</si>
  <si>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</si>
  <si>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</si>
  <si>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</si>
  <si>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</si>
  <si>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</si>
  <si>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</si>
  <si>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</si>
  <si>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</si>
  <si>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</si>
  <si>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</si>
  <si>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</si>
  <si>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</si>
  <si>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</si>
  <si>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</si>
  <si>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</si>
  <si>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</si>
  <si>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</si>
  <si>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</si>
  <si>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</si>
  <si>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</si>
  <si>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</si>
  <si>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</si>
  <si>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</si>
  <si>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</si>
  <si>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</si>
  <si>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</si>
  <si>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</si>
  <si>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</si>
  <si>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</si>
  <si>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</si>
  <si>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</si>
  <si>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</si>
  <si>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</si>
  <si>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</si>
  <si>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</si>
  <si>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</si>
  <si>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</si>
  <si>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</si>
  <si>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</si>
  <si>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</si>
  <si>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</si>
  <si>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</si>
  <si>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</si>
  <si>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</si>
  <si>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</si>
  <si>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</si>
  <si>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</si>
  <si>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</si>
  <si>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</si>
  <si>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</si>
  <si>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</si>
  <si>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</si>
  <si>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</si>
  <si>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</si>
  <si>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</si>
  <si>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</si>
  <si>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</si>
  <si>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</si>
  <si>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</si>
  <si>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</si>
  <si>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</si>
  <si>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</si>
  <si>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</si>
  <si>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</si>
  <si>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</si>
  <si>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</si>
  <si>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</si>
  <si>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</si>
  <si>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</si>
  <si>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</si>
  <si>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</si>
  <si>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</si>
  <si>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</si>
  <si>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</si>
  <si>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</si>
  <si>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</si>
  <si>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</si>
  <si>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</si>
  <si>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</si>
  <si>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</si>
  <si>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</si>
  <si>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</si>
  <si>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</si>
  <si>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</si>
  <si>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</si>
  <si>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</si>
  <si>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</si>
  <si>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</si>
  <si>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</si>
  <si>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</si>
  <si>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</si>
  <si>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</si>
  <si>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</si>
  <si>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</si>
  <si>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</si>
  <si>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</si>
  <si>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</si>
  <si>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</si>
  <si>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</si>
  <si>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</si>
  <si>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</si>
  <si>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</si>
  <si>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</si>
  <si>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</si>
  <si>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</si>
  <si>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</si>
  <si>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</si>
  <si>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</si>
  <si>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</si>
  <si>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</si>
  <si>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</si>
  <si>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</si>
  <si>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</si>
  <si>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</si>
  <si>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</si>
  <si>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</si>
  <si>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</si>
  <si>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</si>
  <si>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</si>
  <si>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</si>
  <si>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</si>
  <si>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</si>
  <si>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</si>
  <si>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</si>
  <si>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</si>
  <si>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</si>
  <si>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</si>
  <si>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</si>
  <si>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</si>
  <si>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</si>
  <si>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</si>
  <si>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</si>
  <si>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</si>
  <si>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</si>
  <si>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</si>
  <si>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</si>
  <si>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</si>
  <si>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</si>
  <si>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</si>
  <si>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</si>
  <si>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</si>
  <si>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</si>
  <si>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</si>
  <si>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</si>
  <si>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</si>
  <si>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</si>
  <si>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</si>
  <si>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</si>
  <si>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</si>
  <si>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</si>
  <si>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</si>
  <si>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</si>
  <si>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</si>
  <si>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</si>
  <si>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</si>
  <si>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</si>
  <si>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</si>
  <si>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</si>
  <si>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</si>
  <si>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</si>
  <si>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</si>
  <si>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</si>
  <si>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</si>
  <si>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</si>
  <si>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</si>
  <si>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</si>
  <si>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</si>
  <si>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</si>
  <si>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</si>
  <si>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</si>
  <si>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</si>
  <si>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</si>
  <si>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</si>
  <si>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</si>
  <si>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</si>
  <si>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</si>
  <si>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</si>
  <si>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</si>
  <si>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</si>
  <si>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</si>
  <si>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</si>
  <si>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</si>
  <si>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</si>
  <si>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</si>
  <si>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</si>
  <si>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</si>
  <si>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</si>
  <si>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</si>
  <si>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</si>
  <si>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</si>
  <si>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</si>
  <si>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</si>
  <si>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</si>
  <si>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</si>
  <si>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</si>
  <si>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</si>
  <si>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</si>
  <si>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</si>
  <si>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</si>
  <si>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</si>
  <si>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</si>
  <si>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</si>
  <si>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</si>
  <si>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</si>
  <si>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</si>
  <si>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</si>
  <si>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</si>
  <si>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</si>
  <si>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</si>
  <si>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</si>
  <si>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</si>
  <si>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</si>
  <si>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</si>
  <si>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</si>
  <si>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</si>
  <si>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</si>
  <si>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</si>
  <si>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</si>
  <si>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</si>
  <si>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</si>
  <si>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</si>
  <si>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</si>
  <si>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</si>
  <si>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</si>
  <si>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</si>
  <si>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</si>
  <si>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</si>
  <si>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</si>
  <si>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</si>
  <si>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</si>
  <si>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</si>
  <si>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</si>
  <si>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</si>
  <si>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</si>
  <si>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</si>
  <si>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</si>
  <si>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</si>
  <si>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</si>
  <si>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</si>
  <si>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</si>
  <si>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</si>
  <si>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</si>
  <si>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</si>
  <si>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</si>
  <si>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</si>
  <si>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</si>
  <si>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</si>
  <si>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</si>
  <si>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</si>
  <si>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</si>
  <si>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</si>
  <si>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</si>
  <si>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</si>
  <si>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</si>
  <si>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</si>
  <si>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</si>
  <si>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</si>
  <si>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</si>
  <si>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</si>
  <si>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</si>
  <si>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</si>
  <si>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</si>
  <si>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</si>
  <si>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</si>
  <si>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</si>
  <si>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</si>
  <si>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</si>
  <si>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</si>
  <si>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</si>
  <si>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</si>
  <si>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</si>
  <si>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</si>
  <si>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</si>
  <si>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</si>
  <si>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</si>
  <si>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</si>
  <si>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</si>
  <si>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</si>
  <si>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</si>
  <si>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</si>
  <si>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</si>
  <si>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</si>
  <si>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</si>
  <si>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</si>
  <si>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</si>
  <si>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</si>
  <si>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</si>
  <si>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</si>
  <si>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</si>
  <si>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</si>
  <si>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</si>
  <si>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</si>
  <si>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</si>
  <si>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</si>
  <si>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</si>
  <si>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</si>
  <si>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</si>
  <si>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</si>
  <si>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</si>
  <si>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</si>
  <si>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</si>
  <si>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</si>
  <si>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</si>
  <si>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</si>
  <si>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</si>
  <si>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</si>
  <si>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</si>
  <si>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</si>
  <si>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</si>
  <si>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</si>
  <si>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</si>
  <si>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</si>
  <si>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</si>
  <si>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</si>
  <si>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</si>
  <si>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</si>
  <si>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</si>
  <si>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</si>
  <si>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</si>
  <si>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</si>
  <si>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</si>
  <si>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</si>
  <si>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</si>
  <si>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</si>
  <si>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</si>
  <si>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</si>
  <si>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</si>
  <si>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</si>
  <si>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</si>
  <si>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</si>
  <si>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</si>
  <si>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</si>
  <si>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</si>
  <si>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</si>
  <si>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</si>
  <si>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</si>
  <si>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</si>
  <si>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</si>
  <si>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</si>
  <si>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</si>
  <si>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</si>
  <si>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</si>
  <si>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</si>
  <si>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</si>
  <si>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</si>
  <si>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</si>
  <si>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</si>
  <si>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</si>
  <si>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</si>
  <si>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</si>
  <si>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</si>
  <si>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</si>
  <si>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</si>
  <si>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</si>
  <si>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</si>
  <si>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</si>
  <si>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</si>
  <si>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</si>
  <si>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</si>
  <si>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</si>
  <si>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</si>
  <si>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</si>
  <si>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</si>
  <si>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</si>
  <si>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</si>
  <si>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</si>
  <si>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</si>
  <si>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</si>
  <si>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</si>
  <si>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</si>
  <si>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</si>
  <si>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</si>
  <si>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</si>
  <si>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</si>
  <si>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</si>
  <si>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</si>
  <si>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</si>
  <si>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</si>
  <si>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</si>
  <si>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</si>
  <si>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</si>
  <si>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</si>
  <si>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</si>
  <si>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</si>
  <si>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</si>
  <si>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</si>
  <si>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</si>
  <si>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</si>
  <si>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</si>
  <si>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</si>
  <si>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</si>
  <si>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</si>
  <si>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</si>
  <si>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</si>
  <si>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</si>
  <si>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</si>
  <si>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</si>
  <si>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</si>
  <si>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</si>
  <si>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</si>
  <si>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</si>
  <si>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</si>
  <si>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</si>
  <si>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</si>
  <si>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</si>
  <si>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</si>
  <si>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</si>
  <si>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</si>
  <si>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</si>
  <si>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</si>
  <si>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</si>
  <si>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</si>
  <si>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</si>
  <si>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</si>
  <si>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</si>
  <si>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</si>
  <si>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</si>
  <si>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</si>
  <si>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</si>
  <si>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</si>
  <si>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</si>
  <si>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</si>
  <si>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</si>
  <si>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</si>
  <si>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</si>
  <si>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</si>
  <si>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</si>
  <si>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</si>
  <si>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</si>
  <si>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</si>
  <si>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</si>
  <si>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</si>
  <si>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</si>
  <si>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</si>
  <si>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</si>
  <si>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</si>
  <si>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</si>
  <si>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</si>
  <si>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</si>
  <si>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</si>
  <si>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</si>
  <si>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</si>
  <si>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</si>
  <si>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</si>
  <si>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</si>
  <si>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</si>
  <si>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</si>
  <si>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</si>
  <si>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</si>
  <si>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</si>
  <si>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</si>
  <si>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</si>
  <si>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</si>
  <si>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</si>
  <si>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</si>
  <si>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</si>
  <si>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</si>
  <si>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</si>
  <si>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</si>
  <si>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</si>
  <si>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</si>
  <si>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</si>
  <si>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</si>
  <si>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</si>
  <si>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</si>
  <si>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</si>
  <si>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</si>
  <si>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</si>
  <si>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</si>
  <si>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</si>
  <si>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</si>
  <si>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</si>
  <si>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</si>
  <si>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</si>
  <si>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</si>
  <si>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</si>
  <si>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</si>
  <si>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</si>
  <si>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</si>
  <si>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</si>
  <si>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</si>
  <si>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</si>
  <si>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</si>
  <si>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</si>
  <si>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</si>
  <si>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</si>
  <si>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</si>
  <si>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</si>
  <si>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</si>
  <si>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</si>
  <si>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</si>
  <si>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</si>
  <si>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</si>
  <si>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</si>
  <si>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</si>
  <si>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</si>
  <si>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</si>
  <si>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</si>
  <si>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</si>
  <si>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</si>
  <si>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</si>
  <si>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</si>
  <si>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</si>
  <si>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</si>
  <si>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</si>
  <si>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</si>
  <si>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</si>
  <si>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</si>
  <si>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</si>
  <si>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</si>
  <si>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</si>
  <si>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</si>
  <si>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</si>
  <si>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</si>
  <si>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</si>
  <si>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</si>
  <si>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</si>
  <si>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</si>
  <si>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</si>
  <si>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</si>
  <si>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</si>
  <si>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</si>
  <si>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</si>
  <si>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</si>
  <si>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</si>
  <si>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</si>
  <si>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</si>
  <si>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</si>
  <si>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</si>
  <si>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</si>
  <si>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</si>
  <si>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</si>
  <si>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</si>
  <si>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</si>
  <si>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</si>
  <si>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</si>
  <si>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</si>
  <si>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</si>
  <si>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</si>
  <si>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</si>
  <si>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</si>
  <si>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</si>
  <si>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</si>
  <si>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</si>
  <si>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</si>
  <si>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</si>
  <si>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</si>
  <si>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</si>
  <si>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</si>
  <si>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</si>
  <si>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</si>
  <si>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</si>
  <si>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</si>
  <si>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</si>
  <si>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</si>
  <si>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</si>
  <si>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</si>
  <si>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</si>
  <si>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</si>
  <si>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</si>
  <si>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</si>
  <si>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</si>
  <si>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</si>
  <si>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</si>
  <si>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</si>
  <si>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</si>
  <si>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</si>
  <si>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</si>
  <si>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</si>
  <si>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</si>
  <si>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</si>
  <si>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</si>
  <si>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</si>
  <si>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</si>
  <si>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</si>
  <si>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</si>
  <si>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</si>
  <si>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</si>
  <si>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</si>
  <si>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</si>
  <si>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</si>
  <si>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</si>
  <si>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</si>
  <si>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</si>
  <si>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</si>
  <si>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</si>
  <si>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</si>
  <si>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</si>
  <si>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</si>
  <si>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</si>
  <si>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</si>
  <si>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</si>
  <si>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</si>
  <si>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</si>
  <si>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</si>
  <si>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</si>
  <si>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</si>
  <si>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</si>
  <si>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</si>
  <si>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</si>
  <si>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</si>
  <si>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</si>
  <si>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</si>
  <si>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</si>
  <si>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</si>
  <si>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</si>
  <si>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</si>
  <si>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</si>
  <si>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</si>
  <si>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</si>
  <si>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</si>
  <si>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</si>
  <si>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</si>
  <si>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</si>
  <si>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</si>
  <si>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</si>
  <si>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</si>
  <si>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</si>
  <si>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</si>
  <si>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</si>
  <si>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</si>
  <si>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</si>
  <si>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</si>
  <si>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</si>
  <si>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</si>
  <si>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</si>
  <si>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</si>
  <si>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</si>
  <si>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</si>
  <si>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</si>
  <si>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</si>
  <si>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</si>
  <si>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</si>
  <si>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</si>
  <si>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</si>
  <si>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</si>
  <si>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</si>
  <si>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</si>
  <si>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</si>
  <si>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</si>
  <si>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</si>
  <si>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</si>
  <si>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</si>
  <si>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</si>
  <si>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</si>
  <si>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</si>
  <si>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</si>
  <si>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</si>
  <si>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</si>
  <si>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</si>
  <si>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</si>
  <si>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</si>
  <si>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</si>
  <si>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</si>
  <si>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</si>
  <si>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</si>
  <si>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</si>
  <si>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</si>
  <si>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</si>
  <si>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</si>
  <si>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</si>
  <si>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</si>
  <si>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</si>
  <si>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</si>
  <si>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</si>
  <si>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</si>
  <si>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</si>
  <si>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</si>
  <si>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</si>
  <si>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</si>
  <si>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</si>
  <si>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</si>
  <si>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</si>
  <si>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</si>
  <si>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</si>
  <si>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</si>
  <si>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</si>
  <si>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</si>
  <si>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</si>
  <si>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</si>
  <si>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</si>
  <si>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</si>
  <si>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</si>
  <si>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</si>
  <si>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</si>
  <si>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</si>
  <si>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</si>
  <si>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</si>
  <si>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</si>
  <si>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</si>
  <si>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</si>
  <si>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</si>
  <si>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</si>
  <si>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</si>
  <si>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</si>
  <si>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</si>
  <si>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</si>
  <si>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</si>
  <si>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</si>
  <si>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</si>
  <si>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</si>
  <si>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</si>
  <si>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</si>
  <si>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</si>
  <si>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</si>
  <si>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</si>
  <si>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</si>
  <si>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</si>
  <si>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</si>
  <si>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</si>
  <si>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</si>
  <si>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</si>
  <si>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</si>
  <si>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</si>
  <si>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</si>
  <si>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</si>
  <si>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</si>
  <si>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</si>
  <si>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</si>
  <si>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</si>
  <si>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</si>
  <si>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</si>
  <si>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</si>
  <si>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</si>
  <si>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</si>
  <si>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</si>
  <si>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</si>
  <si>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</si>
  <si>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</si>
  <si>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</si>
  <si>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</si>
  <si>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</si>
  <si>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</si>
  <si>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</si>
  <si>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</si>
  <si>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</si>
  <si>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</si>
  <si>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</si>
  <si>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</si>
  <si>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</si>
  <si>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</si>
  <si>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</si>
  <si>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</si>
  <si>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</si>
  <si>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</si>
  <si>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</si>
  <si>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</si>
  <si>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</si>
  <si>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</si>
  <si>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</si>
  <si>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</si>
  <si>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</si>
  <si>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</si>
  <si>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</si>
  <si>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</si>
  <si>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</si>
  <si>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</si>
  <si>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</si>
  <si>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</si>
  <si>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</si>
  <si>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</si>
  <si>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</si>
  <si>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</si>
  <si>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</si>
  <si>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</si>
  <si>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</si>
  <si>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</si>
  <si>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</si>
  <si>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</si>
  <si>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</si>
  <si>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</si>
  <si>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</si>
  <si>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</si>
  <si>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</si>
  <si>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</si>
  <si>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</si>
  <si>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</si>
  <si>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</si>
  <si>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</si>
  <si>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</si>
  <si>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</si>
  <si>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</si>
  <si>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</si>
  <si>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</si>
  <si>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</si>
  <si>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</si>
  <si>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</si>
  <si>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</si>
  <si>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</si>
  <si>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</si>
  <si>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</si>
  <si>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</si>
  <si>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</si>
  <si>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</si>
  <si>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</si>
  <si>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</si>
  <si>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</si>
  <si>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</si>
  <si>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</si>
  <si>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</si>
  <si>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</si>
  <si>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</si>
  <si>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</si>
  <si>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</si>
  <si>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</si>
  <si>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</si>
  <si>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</si>
  <si>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</si>
  <si>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</si>
  <si>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</si>
  <si>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</si>
  <si>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</si>
  <si>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</si>
  <si>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</si>
  <si>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</si>
  <si>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</si>
  <si>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</si>
  <si>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</si>
  <si>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</si>
  <si>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</si>
  <si>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</si>
  <si>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</si>
  <si>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</si>
  <si>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</si>
  <si>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</si>
  <si>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</si>
  <si>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</si>
  <si>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</si>
  <si>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</si>
  <si>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</si>
  <si>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</si>
  <si>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</si>
  <si>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</si>
  <si>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</si>
  <si>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</si>
  <si>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</si>
  <si>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</si>
  <si>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</si>
  <si>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</si>
  <si>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</si>
  <si>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</si>
  <si>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</si>
  <si>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</si>
  <si>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</si>
  <si>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</si>
  <si>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</si>
  <si>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</si>
  <si>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</si>
  <si>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</si>
  <si>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</si>
  <si>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</si>
  <si>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</si>
  <si>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</si>
  <si>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</si>
  <si>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</si>
  <si>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</si>
  <si>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</si>
  <si>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</si>
  <si>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</si>
  <si>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</si>
  <si>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</si>
  <si>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</si>
  <si>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</si>
  <si>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</si>
  <si>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</si>
  <si>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</si>
  <si>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</si>
  <si>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</si>
  <si>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</si>
  <si>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</si>
  <si>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</si>
  <si>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</si>
  <si>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</si>
  <si>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</si>
  <si>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</si>
  <si>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</si>
  <si>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</si>
  <si>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</si>
  <si>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</si>
  <si>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</si>
  <si>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</si>
  <si>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</si>
  <si>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</si>
  <si>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</si>
  <si>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</si>
  <si>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</si>
  <si>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</si>
  <si>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</si>
  <si>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</si>
  <si>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</si>
  <si>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</si>
  <si>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</si>
  <si>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</si>
  <si>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</si>
  <si>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</si>
  <si>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</si>
  <si>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</si>
  <si>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</si>
  <si>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</si>
  <si>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</si>
  <si>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</si>
  <si>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</si>
  <si>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</si>
  <si>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</si>
  <si>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</si>
  <si>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</si>
  <si>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</si>
  <si>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</si>
  <si>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</si>
  <si>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</si>
  <si>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</si>
  <si>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</si>
  <si>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</si>
  <si>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</si>
  <si>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</si>
  <si>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</si>
  <si>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</si>
  <si>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</si>
  <si>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</si>
  <si>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</si>
  <si>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</si>
  <si>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</si>
  <si>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</si>
  <si>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</si>
  <si>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</si>
  <si>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</si>
  <si>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</si>
  <si>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</si>
  <si>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</si>
  <si>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</si>
  <si>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</si>
  <si>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</si>
  <si>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</si>
  <si>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</si>
  <si>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</si>
  <si>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</si>
  <si>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</si>
  <si>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</si>
  <si>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</si>
  <si>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</si>
  <si>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</si>
  <si>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</si>
  <si>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</si>
  <si>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</si>
  <si>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</si>
  <si>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</si>
  <si>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</si>
  <si>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</si>
  <si>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</si>
  <si>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</si>
  <si>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</si>
  <si>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</si>
  <si>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</si>
  <si>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</si>
  <si>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</si>
  <si>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</si>
  <si>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</si>
  <si>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</si>
  <si>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</si>
  <si>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</si>
  <si>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</si>
  <si>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</si>
  <si>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</si>
  <si>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</si>
  <si>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</si>
  <si>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</si>
  <si>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</si>
  <si>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</si>
  <si>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</si>
  <si>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</si>
  <si>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</si>
  <si>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</si>
  <si>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</si>
  <si>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</si>
  <si>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</si>
  <si>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</si>
  <si>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</si>
  <si>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</si>
  <si>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</si>
  <si>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</si>
  <si>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</si>
  <si>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</si>
  <si>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</si>
  <si>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</si>
  <si>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</si>
  <si>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</si>
  <si>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</si>
  <si>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</si>
  <si>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</si>
  <si>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</si>
  <si>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</si>
  <si>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</si>
  <si>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</si>
  <si>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</si>
  <si>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</si>
  <si>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</si>
  <si>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</si>
  <si>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</si>
  <si>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</si>
  <si>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</si>
  <si>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</si>
  <si>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</si>
  <si>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</si>
  <si>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</si>
  <si>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</si>
  <si>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</si>
  <si>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</si>
  <si>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</si>
  <si>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</si>
  <si>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</si>
  <si>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</si>
  <si>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</si>
  <si>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</si>
  <si>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</si>
  <si>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</si>
  <si>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</si>
  <si>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</si>
  <si>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</si>
  <si>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</si>
  <si>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</si>
  <si>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</si>
  <si>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</si>
  <si>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</si>
  <si>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</si>
  <si>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</si>
  <si>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</si>
  <si>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</si>
  <si>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</si>
  <si>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</si>
  <si>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</si>
  <si>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</si>
  <si>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</si>
  <si>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</si>
  <si>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</si>
  <si>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</si>
  <si>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</si>
  <si>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</si>
  <si>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</si>
  <si>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</si>
  <si>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</si>
  <si>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</si>
  <si>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</si>
  <si>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</si>
  <si>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</si>
  <si>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</si>
  <si>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</si>
  <si>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</si>
  <si>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</si>
  <si>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</si>
  <si>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</si>
  <si>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</si>
  <si>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</si>
  <si>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</si>
  <si>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</si>
  <si>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</si>
  <si>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</si>
  <si>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</si>
  <si>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</si>
  <si>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</si>
  <si>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</si>
  <si>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</si>
  <si>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</si>
  <si>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</si>
  <si>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</si>
  <si>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</si>
  <si>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</si>
  <si>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</si>
  <si>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</si>
  <si>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</si>
  <si>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</si>
  <si>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</si>
  <si>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</si>
  <si>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</si>
  <si>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</si>
  <si>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</si>
  <si>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</si>
  <si>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</si>
  <si>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</si>
  <si>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</si>
  <si>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</si>
  <si>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</si>
  <si>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</si>
  <si>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</si>
  <si>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</si>
  <si>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</si>
  <si>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</si>
  <si>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</si>
  <si>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</si>
  <si>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</si>
  <si>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</si>
  <si>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</si>
  <si>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</si>
  <si>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</si>
  <si>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</si>
  <si>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</si>
  <si>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</si>
  <si>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</si>
  <si>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</si>
  <si>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</si>
  <si>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</si>
  <si>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</si>
  <si>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</si>
  <si>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</si>
  <si>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</si>
  <si>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</si>
  <si>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</si>
  <si>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</si>
  <si>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</si>
  <si>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</si>
  <si>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</si>
  <si>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</si>
  <si>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</si>
  <si>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</si>
  <si>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</si>
  <si>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</si>
  <si>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</si>
  <si>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</si>
  <si>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</si>
  <si>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</si>
  <si>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</si>
  <si>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</si>
  <si>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</si>
  <si>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</si>
  <si>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</si>
  <si>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</si>
  <si>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</si>
  <si>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</si>
  <si>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</si>
  <si>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</si>
  <si>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</si>
  <si>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</si>
  <si>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</si>
  <si>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</si>
  <si>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</si>
  <si>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</si>
  <si>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</si>
  <si>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</si>
  <si>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</si>
  <si>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</si>
  <si>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</si>
  <si>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</si>
  <si>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</si>
  <si>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</si>
  <si>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</si>
  <si>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</si>
  <si>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</si>
  <si>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</si>
  <si>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</si>
  <si>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</si>
  <si>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</si>
  <si>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</si>
  <si>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</si>
  <si>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</si>
  <si>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</si>
  <si>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</si>
  <si>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</si>
  <si>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</si>
  <si>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</si>
  <si>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</si>
  <si>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</si>
  <si>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</si>
  <si>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</si>
  <si>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</si>
  <si>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</si>
  <si>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</si>
  <si>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</si>
  <si>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</si>
  <si>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</si>
  <si>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</si>
  <si>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</si>
  <si>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</si>
  <si>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</si>
  <si>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</si>
  <si>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</si>
  <si>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</si>
  <si>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</si>
  <si>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</si>
  <si>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</si>
  <si>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</si>
  <si>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</si>
  <si>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</si>
  <si>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</si>
  <si>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</si>
  <si>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</si>
  <si>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</si>
  <si>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</si>
  <si>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</si>
  <si>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</si>
  <si>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</si>
  <si>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</si>
  <si>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</si>
  <si>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</si>
  <si>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</si>
  <si>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</si>
  <si>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</si>
  <si>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</si>
  <si>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</si>
  <si>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</si>
  <si>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</si>
  <si>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</si>
  <si>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</si>
  <si>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</si>
  <si>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</si>
  <si>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</si>
  <si>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</si>
  <si>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</si>
  <si>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</si>
  <si>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</si>
  <si>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</si>
  <si>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</si>
  <si>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</si>
  <si>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</si>
  <si>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</si>
  <si>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</si>
  <si>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</si>
  <si>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</si>
  <si>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</si>
  <si>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</si>
  <si>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</si>
  <si>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</si>
  <si>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</si>
  <si>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</si>
  <si>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</si>
  <si>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</si>
  <si>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</si>
  <si>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</si>
  <si>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</si>
  <si>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</si>
  <si>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</si>
  <si>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</si>
  <si>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</si>
  <si>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</si>
  <si>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</si>
  <si>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</si>
  <si>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</si>
  <si>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</si>
  <si>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</si>
  <si>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</si>
  <si>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</si>
  <si>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</si>
  <si>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</si>
  <si>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</si>
  <si>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</si>
  <si>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</si>
  <si>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</si>
  <si>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</si>
  <si>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</si>
  <si>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</si>
  <si>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</si>
  <si>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</si>
  <si>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</si>
  <si>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</si>
  <si>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</si>
  <si>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</si>
  <si>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</si>
  <si>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</si>
  <si>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</si>
  <si>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</si>
  <si>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</si>
  <si>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</si>
  <si>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</si>
  <si>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</si>
  <si>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</si>
  <si>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</si>
  <si>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</si>
  <si>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</si>
  <si>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</si>
  <si>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</si>
  <si>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</si>
  <si>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</si>
  <si>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</si>
  <si>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</si>
  <si>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</si>
  <si>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</si>
  <si>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</si>
  <si>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</si>
  <si>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</si>
  <si>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</si>
  <si>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</si>
  <si>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</si>
  <si>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</si>
  <si>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</si>
  <si>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</si>
  <si>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</si>
  <si>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</si>
  <si>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</si>
  <si>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</si>
  <si>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</si>
  <si>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</si>
  <si>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</si>
  <si>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</si>
  <si>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</si>
  <si>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</si>
  <si>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</si>
  <si>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</si>
  <si>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</si>
  <si>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</si>
  <si>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</si>
  <si>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</si>
  <si>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</si>
  <si>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</si>
  <si>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</si>
  <si>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</si>
  <si>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</si>
  <si>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</si>
  <si>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</si>
  <si>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</si>
  <si>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</si>
  <si>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</si>
  <si>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</si>
  <si>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</si>
  <si>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</si>
  <si>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</si>
  <si>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</si>
  <si>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</si>
  <si>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</si>
  <si>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</si>
  <si>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</si>
  <si>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</si>
  <si>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</si>
  <si>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</si>
  <si>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</si>
  <si>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</si>
  <si>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</si>
  <si>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</si>
  <si>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</si>
  <si>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</si>
  <si>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</si>
  <si>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</si>
  <si>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</si>
  <si>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</si>
  <si>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</si>
  <si>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</si>
  <si>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</si>
  <si>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</si>
  <si>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</si>
  <si>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</si>
  <si>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</si>
  <si>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</si>
  <si>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</si>
  <si>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</si>
  <si>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</si>
  <si>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</si>
  <si>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</si>
  <si>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</si>
  <si>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</si>
  <si>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</si>
  <si>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</si>
  <si>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</si>
  <si>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</si>
  <si>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</si>
  <si>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</si>
  <si>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</si>
  <si>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</si>
  <si>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</si>
  <si>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</si>
  <si>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</si>
  <si>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</si>
  <si>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</si>
  <si>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</si>
  <si>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</si>
  <si>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</si>
  <si>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</si>
  <si>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</si>
  <si>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</si>
  <si>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</si>
  <si>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</si>
  <si>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</si>
  <si>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</si>
  <si>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</si>
  <si>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</si>
  <si>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</si>
  <si>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</si>
  <si>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</si>
  <si>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</si>
  <si>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</si>
  <si>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</si>
  <si>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</si>
  <si>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</si>
  <si>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</si>
  <si>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</si>
  <si>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</si>
  <si>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</si>
  <si>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</si>
  <si>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</si>
  <si>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</si>
  <si>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</si>
  <si>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</si>
  <si>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</si>
  <si>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</si>
  <si>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</si>
  <si>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</si>
  <si>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</si>
  <si>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</si>
  <si>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</si>
  <si>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</si>
  <si>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</si>
  <si>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</si>
  <si>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</si>
  <si>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</si>
  <si>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</si>
  <si>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</si>
  <si>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</si>
  <si>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</si>
  <si>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</si>
  <si>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</si>
  <si>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</si>
  <si>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</si>
  <si>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</si>
  <si>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</si>
  <si>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</si>
  <si>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</si>
  <si>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</si>
  <si>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</si>
  <si>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</si>
  <si>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</si>
  <si>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</si>
  <si>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</si>
  <si>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</si>
  <si>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</si>
  <si>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</si>
  <si>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</si>
  <si>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</si>
  <si>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</si>
  <si>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</si>
  <si>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</si>
  <si>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</si>
  <si>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</si>
  <si>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</si>
  <si>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</si>
  <si>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</si>
  <si>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</si>
  <si>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</si>
  <si>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</si>
  <si>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</si>
  <si>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</si>
  <si>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</si>
  <si>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</si>
  <si>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</si>
  <si>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</si>
  <si>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</si>
  <si>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</si>
  <si>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</si>
  <si>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</si>
  <si>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</si>
  <si>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</si>
  <si>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</si>
  <si>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</si>
  <si>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</si>
  <si>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</si>
  <si>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</si>
  <si>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</si>
  <si>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</si>
  <si>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</si>
  <si>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</si>
  <si>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</si>
  <si>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</si>
  <si>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</si>
  <si>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</si>
  <si>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</si>
  <si>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</si>
  <si>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</si>
  <si>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</si>
  <si>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</si>
  <si>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</si>
  <si>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</si>
  <si>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</si>
  <si>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</si>
  <si>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</si>
  <si>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</si>
  <si>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</si>
  <si>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</si>
  <si>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</si>
  <si>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</si>
  <si>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</si>
  <si>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</si>
  <si>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</si>
  <si>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</si>
  <si>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</si>
  <si>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</si>
  <si>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</si>
  <si>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</si>
  <si>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</si>
  <si>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</si>
  <si>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</si>
  <si>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</si>
  <si>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</si>
  <si>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</si>
  <si>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</si>
  <si>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</si>
  <si>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</si>
  <si>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</si>
  <si>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</si>
  <si>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</si>
  <si>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</si>
  <si>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</si>
  <si>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</si>
  <si>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</si>
  <si>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</si>
  <si>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</si>
  <si>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</si>
  <si>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</si>
  <si>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</si>
  <si>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</si>
  <si>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</si>
  <si>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</si>
  <si>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</si>
  <si>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</si>
  <si>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</si>
  <si>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</si>
  <si>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</si>
  <si>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</si>
  <si>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</si>
  <si>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</si>
  <si>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</si>
  <si>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</si>
  <si>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</si>
  <si>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</si>
  <si>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</si>
  <si>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</si>
  <si>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</si>
  <si>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</si>
  <si>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</si>
  <si>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</si>
  <si>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</si>
  <si>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</si>
  <si>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</si>
  <si>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</si>
  <si>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</si>
  <si>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</si>
  <si>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</si>
  <si>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</si>
  <si>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</si>
  <si>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</si>
  <si>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</si>
  <si>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</si>
  <si>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</si>
  <si>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</si>
  <si>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</si>
  <si>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</si>
  <si>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</si>
  <si>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</si>
  <si>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</si>
  <si>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</si>
  <si>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</si>
  <si>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</si>
  <si>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</si>
  <si>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</si>
  <si>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</si>
  <si>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</si>
  <si>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</si>
  <si>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</si>
  <si>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</si>
  <si>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</si>
  <si>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</si>
  <si>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</si>
  <si>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</si>
  <si>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</si>
  <si>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</si>
  <si>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</si>
  <si>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</si>
  <si>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</si>
  <si>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</si>
  <si>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</si>
  <si>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</si>
  <si>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</si>
  <si>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</si>
  <si>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</si>
  <si>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</si>
  <si>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</si>
  <si>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</si>
  <si>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</si>
  <si>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</si>
  <si>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</si>
  <si>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</si>
  <si>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</si>
  <si>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</si>
  <si>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</si>
  <si>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</si>
  <si>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</si>
  <si>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</si>
  <si>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</si>
  <si>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</si>
  <si>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</si>
  <si>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</si>
  <si>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</si>
  <si>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</si>
  <si>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</si>
  <si>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</si>
  <si>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</si>
  <si>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</si>
  <si>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</si>
  <si>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</si>
  <si>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</si>
  <si>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</si>
  <si>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</si>
  <si>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</si>
  <si>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</si>
  <si>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</si>
  <si>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</si>
  <si>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</si>
  <si>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</si>
  <si>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</si>
  <si>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</si>
  <si>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</si>
  <si>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</si>
  <si>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</si>
  <si>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</si>
  <si>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</si>
  <si>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</si>
  <si>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</si>
  <si>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</si>
  <si>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</si>
  <si>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</si>
  <si>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</si>
  <si>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</si>
  <si>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</si>
  <si>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</si>
  <si>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</si>
  <si>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</si>
  <si>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</si>
  <si>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</si>
  <si>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</si>
  <si>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</si>
  <si>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</si>
  <si>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</si>
  <si>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</si>
  <si>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</si>
  <si>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</si>
  <si>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</si>
  <si>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</si>
  <si>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</si>
  <si>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</si>
  <si>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</si>
  <si>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</si>
  <si>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</si>
  <si>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</si>
  <si>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</si>
  <si>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</si>
  <si>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</si>
  <si>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</si>
  <si>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</si>
  <si>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</si>
  <si>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</si>
  <si>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</si>
  <si>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</si>
  <si>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</si>
  <si>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</si>
  <si>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</si>
  <si>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</si>
  <si>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</si>
  <si>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</si>
  <si>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</si>
  <si>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</si>
  <si>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</si>
  <si>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</si>
  <si>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</si>
  <si>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</si>
  <si>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</si>
  <si>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</si>
  <si>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</si>
  <si>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</si>
  <si>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</si>
  <si>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</si>
  <si>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</si>
  <si>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</si>
  <si>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</si>
  <si>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</si>
  <si>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</si>
  <si>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</si>
  <si>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</si>
  <si>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</si>
  <si>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</si>
  <si>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</si>
  <si>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</si>
  <si>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</si>
  <si>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</si>
  <si>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</si>
  <si>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</si>
  <si>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</si>
  <si>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</si>
  <si>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</si>
  <si>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</si>
  <si>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</si>
  <si>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</si>
  <si>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</si>
  <si>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</si>
  <si>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</si>
  <si>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</si>
  <si>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</si>
  <si>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</si>
  <si>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</si>
  <si>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</si>
  <si>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</si>
  <si>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</si>
  <si>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</si>
  <si>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</si>
  <si>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</si>
  <si>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</si>
  <si>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</si>
  <si>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</si>
  <si>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</si>
  <si>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</si>
  <si>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</si>
  <si>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</si>
  <si>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</si>
  <si>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</si>
  <si>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</si>
  <si>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</si>
  <si>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</si>
  <si>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</si>
  <si>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</si>
  <si>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</si>
  <si>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</si>
  <si>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</si>
  <si>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</si>
  <si>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</si>
  <si>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</si>
  <si>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</si>
  <si>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</si>
  <si>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</si>
  <si>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</si>
  <si>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</si>
  <si>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</si>
  <si>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</si>
  <si>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</si>
  <si>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</si>
  <si>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</si>
  <si>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</si>
  <si>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</si>
  <si>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</si>
  <si>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</si>
  <si>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</si>
  <si>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</si>
  <si>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</si>
  <si>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</si>
  <si>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</si>
  <si>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</si>
  <si>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</si>
  <si>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</si>
  <si>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</si>
  <si>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</si>
  <si>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</si>
  <si>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</si>
  <si>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</si>
  <si>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</si>
  <si>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</si>
  <si>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</si>
  <si>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</si>
  <si>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</si>
  <si>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</si>
  <si>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</si>
  <si>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</si>
  <si>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</si>
  <si>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</si>
  <si>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</si>
  <si>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</si>
  <si>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</si>
  <si>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</si>
  <si>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</si>
  <si>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</si>
  <si>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</si>
  <si>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</si>
  <si>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</si>
  <si>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</si>
  <si>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</si>
  <si>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</si>
  <si>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</si>
  <si>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</si>
  <si>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</si>
  <si>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</si>
  <si>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</si>
  <si>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</si>
  <si>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</si>
  <si>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</si>
  <si>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</si>
  <si>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</si>
  <si>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</si>
  <si>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</si>
  <si>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</si>
  <si>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</si>
  <si>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</si>
  <si>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</si>
  <si>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</si>
  <si>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</si>
  <si>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</si>
  <si>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</si>
  <si>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</si>
  <si>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</si>
  <si>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</si>
  <si>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</si>
  <si>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</si>
  <si>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</si>
  <si>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</si>
  <si>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</si>
  <si>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</si>
  <si>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</si>
  <si>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</si>
  <si>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</si>
  <si>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</si>
  <si>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</si>
  <si>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</si>
  <si>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</si>
  <si>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</si>
  <si>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</si>
  <si>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</si>
  <si>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</si>
  <si>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</si>
  <si>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</si>
  <si>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</si>
  <si>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</si>
  <si>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</si>
  <si>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</si>
  <si>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</si>
  <si>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</si>
  <si>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</si>
  <si>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</si>
  <si>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</si>
  <si>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</si>
  <si>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</si>
  <si>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</si>
  <si>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</si>
  <si>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</si>
  <si>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</si>
  <si>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</si>
  <si>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</si>
  <si>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</si>
  <si>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</si>
  <si>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</si>
  <si>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</si>
  <si>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</si>
  <si>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</si>
  <si>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</si>
  <si>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</si>
  <si>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</si>
  <si>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</si>
  <si>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</si>
  <si>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</si>
  <si>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</si>
  <si>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</si>
  <si>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</si>
  <si>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</si>
  <si>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</si>
  <si>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</si>
  <si>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</si>
  <si>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</si>
  <si>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</si>
  <si>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</si>
  <si>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</si>
  <si>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</si>
  <si>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</si>
  <si>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</si>
  <si>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</si>
  <si>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</si>
  <si>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</si>
  <si>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</si>
  <si>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</si>
  <si>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</si>
  <si>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</si>
  <si>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</si>
  <si>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</si>
  <si>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</si>
  <si>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</si>
  <si>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</si>
  <si>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</si>
  <si>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</si>
  <si>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</si>
  <si>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</si>
  <si>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</si>
  <si>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</si>
  <si>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</si>
  <si>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</si>
  <si>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</si>
  <si>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</si>
  <si>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</si>
  <si>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</si>
  <si>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</si>
  <si>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</si>
  <si>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</si>
  <si>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</si>
  <si>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</si>
  <si>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</si>
  <si>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</si>
  <si>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</si>
  <si>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</si>
  <si>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</si>
  <si>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</si>
  <si>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</si>
  <si>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</si>
  <si>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</si>
  <si>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</si>
  <si>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</si>
  <si>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</si>
  <si>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</si>
  <si>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</si>
  <si>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</si>
  <si>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</si>
  <si>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</si>
  <si>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</si>
  <si>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</si>
  <si>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</si>
  <si>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</si>
  <si>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</si>
  <si>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</si>
  <si>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</si>
  <si>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</si>
  <si>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</si>
  <si>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</si>
  <si>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</si>
  <si>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</si>
  <si>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</si>
  <si>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</si>
  <si>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</si>
  <si>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</si>
  <si>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</si>
  <si>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</si>
  <si>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</si>
  <si>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</si>
  <si>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</si>
  <si>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</si>
  <si>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</si>
  <si>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</si>
  <si>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</si>
  <si>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</si>
  <si>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</si>
  <si>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</si>
  <si>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</si>
  <si>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</si>
  <si>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</si>
  <si>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</si>
  <si>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</si>
  <si>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</si>
  <si>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</si>
  <si>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</si>
  <si>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</si>
  <si>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</si>
  <si>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</si>
  <si>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</si>
  <si>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</si>
  <si>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</si>
  <si>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</si>
  <si>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</si>
  <si>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</si>
  <si>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</si>
  <si>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</si>
  <si>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</si>
  <si>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</si>
  <si>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</si>
  <si>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</si>
  <si>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</si>
  <si>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</si>
  <si>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</si>
  <si>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</si>
  <si>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</si>
  <si>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</si>
  <si>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</si>
  <si>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</si>
  <si>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</si>
  <si>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</si>
  <si>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</si>
  <si>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</si>
  <si>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</si>
  <si>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</si>
  <si>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</si>
  <si>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</si>
  <si>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</si>
  <si>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</si>
  <si>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</si>
  <si>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</si>
  <si>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</si>
  <si>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</si>
  <si>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</si>
  <si>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</si>
  <si>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</si>
  <si>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</si>
  <si>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</si>
  <si>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</si>
  <si>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</si>
  <si>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</si>
  <si>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</si>
  <si>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</si>
  <si>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</si>
  <si>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</si>
  <si>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</si>
  <si>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</si>
  <si>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</si>
  <si>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</si>
  <si>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</si>
  <si>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</si>
  <si>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</si>
  <si>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</si>
  <si>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</si>
  <si>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</si>
  <si>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</si>
  <si>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</si>
  <si>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</si>
  <si>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</si>
  <si>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</si>
  <si>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</si>
  <si>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</si>
  <si>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</si>
  <si>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</si>
  <si>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</si>
  <si>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</si>
  <si>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</si>
  <si>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</si>
  <si>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</si>
  <si>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</si>
  <si>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</si>
  <si>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</si>
  <si>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</si>
  <si>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</si>
  <si>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</si>
  <si>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</si>
  <si>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</si>
  <si>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</si>
  <si>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</si>
  <si>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</si>
  <si>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</si>
  <si>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</si>
  <si>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</si>
  <si>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</si>
  <si>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</si>
  <si>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</si>
  <si>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</si>
  <si>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</si>
  <si>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</si>
  <si>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</si>
  <si>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</si>
  <si>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</si>
  <si>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</si>
  <si>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</si>
  <si>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</si>
  <si>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</si>
  <si>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</si>
  <si>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</si>
  <si>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</si>
  <si>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</si>
  <si>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</si>
  <si>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</si>
  <si>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</si>
  <si>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</si>
  <si>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</si>
  <si>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</si>
  <si>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</si>
  <si>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</si>
  <si>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</si>
  <si>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</si>
  <si>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</si>
  <si>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</si>
  <si>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</si>
  <si>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</si>
  <si>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</si>
  <si>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</si>
  <si>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</si>
  <si>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</si>
  <si>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</si>
  <si>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</si>
  <si>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</si>
  <si>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</si>
  <si>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</si>
  <si>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</si>
  <si>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</si>
  <si>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</si>
  <si>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</si>
  <si>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</si>
  <si>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</si>
  <si>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</si>
  <si>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</si>
  <si>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</si>
  <si>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</si>
  <si>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</si>
  <si>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</si>
  <si>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</si>
  <si>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</si>
  <si>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</si>
  <si>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</si>
  <si>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</si>
  <si>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</si>
  <si>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</si>
  <si>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</si>
  <si>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</si>
  <si>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</si>
  <si>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</si>
  <si>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</si>
  <si>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</si>
  <si>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</si>
  <si>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</si>
  <si>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</si>
  <si>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</si>
  <si>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</si>
  <si>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</si>
  <si>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</si>
  <si>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</si>
  <si>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</si>
  <si>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</si>
  <si>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</si>
  <si>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</si>
  <si>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</si>
  <si>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</si>
  <si>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</si>
  <si>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</si>
  <si>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</si>
  <si>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</si>
  <si>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</si>
  <si>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</si>
  <si>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</si>
  <si>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</si>
  <si>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</si>
  <si>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</si>
  <si>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</si>
  <si>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</si>
  <si>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</si>
  <si>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</si>
  <si>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</si>
  <si>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</si>
  <si>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</si>
  <si>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</si>
  <si>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</si>
  <si>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</si>
  <si>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</si>
  <si>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</si>
  <si>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</si>
  <si>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</si>
  <si>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</si>
  <si>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</si>
  <si>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</si>
  <si>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</si>
  <si>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</si>
  <si>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</si>
  <si>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</si>
  <si>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</si>
  <si>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</si>
  <si>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</si>
  <si>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</si>
  <si>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</si>
  <si>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</si>
  <si>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</si>
  <si>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</si>
  <si>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</si>
  <si>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</si>
  <si>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</si>
  <si>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</si>
  <si>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</si>
  <si>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</si>
  <si>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</si>
  <si>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</si>
  <si>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</si>
  <si>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</si>
  <si>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</si>
  <si>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</si>
  <si>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</si>
  <si>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</si>
  <si>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</si>
  <si>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</si>
  <si>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</si>
  <si>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</si>
  <si>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</si>
  <si>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</si>
  <si>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</si>
  <si>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</si>
  <si>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</si>
  <si>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</si>
  <si>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</si>
  <si>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</si>
  <si>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</si>
  <si>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</si>
  <si>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</si>
  <si>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</si>
  <si>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</si>
  <si>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</si>
  <si>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</si>
  <si>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</si>
  <si>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</si>
  <si>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</si>
  <si>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</si>
  <si>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</si>
  <si>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</si>
  <si>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</si>
  <si>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</si>
  <si>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</si>
  <si>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</si>
  <si>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</si>
  <si>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</si>
  <si>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</si>
  <si>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</si>
  <si>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</si>
  <si>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</si>
  <si>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</si>
  <si>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</si>
  <si>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</si>
  <si>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</si>
  <si>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</si>
  <si>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</si>
  <si>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</si>
  <si>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</si>
  <si>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</si>
  <si>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</si>
  <si>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</si>
  <si>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</si>
  <si>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</si>
  <si>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</si>
  <si>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</si>
  <si>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</si>
  <si>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</si>
  <si>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</si>
  <si>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</si>
  <si>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</si>
  <si>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</si>
  <si>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</si>
  <si>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</si>
  <si>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</si>
  <si>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</si>
  <si>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</si>
  <si>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</si>
  <si>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</si>
  <si>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</si>
  <si>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</si>
  <si>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</si>
  <si>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</si>
  <si>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</si>
  <si>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</si>
  <si>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</si>
  <si>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</si>
  <si>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</si>
  <si>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</si>
  <si>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</si>
  <si>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</si>
  <si>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</si>
  <si>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</si>
  <si>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</si>
  <si>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</si>
  <si>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</si>
  <si>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</si>
  <si>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</si>
  <si>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</si>
  <si>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</si>
  <si>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</si>
  <si>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</si>
  <si>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</si>
  <si>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</si>
  <si>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</si>
  <si>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</si>
  <si>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</si>
  <si>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</si>
  <si>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</si>
  <si>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</si>
  <si>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</si>
  <si>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</si>
  <si>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</si>
  <si>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</si>
  <si>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</si>
  <si>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</si>
  <si>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</si>
  <si>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</si>
  <si>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</si>
  <si>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</si>
  <si>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</si>
  <si>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</si>
  <si>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</si>
  <si>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</si>
  <si>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</si>
  <si>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</si>
  <si>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</si>
  <si>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</si>
  <si>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</si>
  <si>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</si>
  <si>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</si>
  <si>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</si>
  <si>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</si>
  <si>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</si>
  <si>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</si>
  <si>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</si>
  <si>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</si>
  <si>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</si>
  <si>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</si>
  <si>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</si>
  <si>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</si>
  <si>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</si>
  <si>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</si>
  <si>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</si>
  <si>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</si>
  <si>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</si>
  <si>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</si>
  <si>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</si>
  <si>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</si>
  <si>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</si>
  <si>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</si>
  <si>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</si>
  <si>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</si>
  <si>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</si>
  <si>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</si>
  <si>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</si>
  <si>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</si>
  <si>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</si>
  <si>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</si>
  <si>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</si>
  <si>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</si>
  <si>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</si>
  <si>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</si>
  <si>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</si>
  <si>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</si>
  <si>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</si>
  <si>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</si>
  <si>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</si>
  <si>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</si>
  <si>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</si>
  <si>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</si>
  <si>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</si>
  <si>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</si>
  <si>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</si>
  <si>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</si>
  <si>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</si>
  <si>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</si>
  <si>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</si>
  <si>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</si>
  <si>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</si>
  <si>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</si>
  <si>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</si>
  <si>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</si>
  <si>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</si>
  <si>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</si>
  <si>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</si>
  <si>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</si>
  <si>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</si>
  <si>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</si>
  <si>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</si>
  <si>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</si>
  <si>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</si>
  <si>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</si>
  <si>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</si>
  <si>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</si>
  <si>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</si>
  <si>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</si>
  <si>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</si>
  <si>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</si>
  <si>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</si>
  <si>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</si>
  <si>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</si>
  <si>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</si>
  <si>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</si>
  <si>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</si>
  <si>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</si>
  <si>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</si>
  <si>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</si>
  <si>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</si>
  <si>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</si>
  <si>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</si>
  <si>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</si>
  <si>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</si>
  <si>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</si>
  <si>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</si>
  <si>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</si>
  <si>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</si>
  <si>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</si>
  <si>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</si>
  <si>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</si>
  <si>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</si>
  <si>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</si>
  <si>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</si>
  <si>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</si>
  <si>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</si>
  <si>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</si>
  <si>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</si>
  <si>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</si>
  <si>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</si>
  <si>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</si>
  <si>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</si>
  <si>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</si>
  <si>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</si>
  <si>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</si>
  <si>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</si>
  <si>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</si>
  <si>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</si>
  <si>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</si>
  <si>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</si>
  <si>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</si>
  <si>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</si>
  <si>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</si>
  <si>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</si>
  <si>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</si>
  <si>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</si>
  <si>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</si>
  <si>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</si>
  <si>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</si>
  <si>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</si>
  <si>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</si>
  <si>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</si>
  <si>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</si>
  <si>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</si>
  <si>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</si>
  <si>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</si>
  <si>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</si>
  <si>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</si>
  <si>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</si>
  <si>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</si>
  <si>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</si>
  <si>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</si>
  <si>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</si>
  <si>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</si>
  <si>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</si>
  <si>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</si>
  <si>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</si>
  <si>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</si>
  <si>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</si>
  <si>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</si>
  <si>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</si>
  <si>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</si>
  <si>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</si>
  <si>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</si>
  <si>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</si>
  <si>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</si>
  <si>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</si>
  <si>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</si>
  <si>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</si>
  <si>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</si>
  <si>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</si>
  <si>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</si>
  <si>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</si>
  <si>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</si>
  <si>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</si>
  <si>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</si>
  <si>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</si>
  <si>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</si>
  <si>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</si>
  <si>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</si>
  <si>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</si>
  <si>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</si>
  <si>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</si>
  <si>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</si>
  <si>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</si>
  <si>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</si>
  <si>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</si>
  <si>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</si>
  <si>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</si>
  <si>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</si>
  <si>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</si>
  <si>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</si>
  <si>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</si>
  <si>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</si>
  <si>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</si>
  <si>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</si>
  <si>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</si>
  <si>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</si>
  <si>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</si>
  <si>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</si>
  <si>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</si>
  <si>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</si>
  <si>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</si>
  <si>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</si>
  <si>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</si>
  <si>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</si>
  <si>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</si>
  <si>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</si>
  <si>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</si>
  <si>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</si>
  <si>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</si>
  <si>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</si>
  <si>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</si>
  <si>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</si>
  <si>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</si>
  <si>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</si>
  <si>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</si>
  <si>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</si>
  <si>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</si>
  <si>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</si>
  <si>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</si>
  <si>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</si>
  <si>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</si>
  <si>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</si>
  <si>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</si>
  <si>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</si>
  <si>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</si>
  <si>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</si>
  <si>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</si>
  <si>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</si>
  <si>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</si>
  <si>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</si>
  <si>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</si>
  <si>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</si>
  <si>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</si>
  <si>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</si>
  <si>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</si>
  <si>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</si>
  <si>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</si>
  <si>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</si>
  <si>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</si>
  <si>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</si>
  <si>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</si>
  <si>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</si>
  <si>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</si>
  <si>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</si>
  <si>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</si>
  <si>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</si>
  <si>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</si>
  <si>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</si>
  <si>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</si>
  <si>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</si>
  <si>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</si>
  <si>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</si>
  <si>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</si>
  <si>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</si>
  <si>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</si>
  <si>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</si>
  <si>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</si>
  <si>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</si>
  <si>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</si>
  <si>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</si>
  <si>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</si>
  <si>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</si>
  <si>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</si>
  <si>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</si>
  <si>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</si>
  <si>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</si>
  <si>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</si>
  <si>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</si>
  <si>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</si>
  <si>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</si>
  <si>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</si>
  <si>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</si>
  <si>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</si>
  <si>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</si>
  <si>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</si>
  <si>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</si>
  <si>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</si>
  <si>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</si>
  <si>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</si>
  <si>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</si>
  <si>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</si>
  <si>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</si>
  <si>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</si>
  <si>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</si>
  <si>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</si>
  <si>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</si>
  <si>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</si>
  <si>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</si>
  <si>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</si>
  <si>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</si>
  <si>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</si>
  <si>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</si>
  <si>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</si>
  <si>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</si>
  <si>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</si>
  <si>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</si>
  <si>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</si>
  <si>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</si>
  <si>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</si>
  <si>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</si>
  <si>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</si>
  <si>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</si>
  <si>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</si>
  <si>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</si>
  <si>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</si>
  <si>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</si>
  <si>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</si>
  <si>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</si>
  <si>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</si>
  <si>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</si>
  <si>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</si>
  <si>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</si>
  <si>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</si>
  <si>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</si>
  <si>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</si>
  <si>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</si>
  <si>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</si>
  <si>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</si>
  <si>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</si>
  <si>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</si>
  <si>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</si>
  <si>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</si>
  <si>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</si>
  <si>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</si>
  <si>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</si>
  <si>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</si>
  <si>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</si>
  <si>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</si>
  <si>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</si>
  <si>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</si>
  <si>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</si>
  <si>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</si>
  <si>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</si>
  <si>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</si>
  <si>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</si>
  <si>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</si>
  <si>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</si>
  <si>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</si>
  <si>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</si>
  <si>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</si>
  <si>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</si>
  <si>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</si>
  <si>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</si>
  <si>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</si>
  <si>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</si>
  <si>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</si>
  <si>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</si>
  <si>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</si>
  <si>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</si>
  <si>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</si>
  <si>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</si>
  <si>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</si>
  <si>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</si>
  <si>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</si>
  <si>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</si>
  <si>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</si>
  <si>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</si>
  <si>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</si>
  <si>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</si>
  <si>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</si>
  <si>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</si>
  <si>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</si>
  <si>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</si>
  <si>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</si>
  <si>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</si>
  <si>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</si>
  <si>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</si>
  <si>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</si>
  <si>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</si>
  <si>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</si>
  <si>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</si>
  <si>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</si>
  <si>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</si>
  <si>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</si>
  <si>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</si>
  <si>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</si>
  <si>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</si>
  <si>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</si>
  <si>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</si>
  <si>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</si>
  <si>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</si>
  <si>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</si>
  <si>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</si>
  <si>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</si>
  <si>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</si>
  <si>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</si>
  <si>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</si>
  <si>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</si>
  <si>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</si>
  <si>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</si>
  <si>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</si>
  <si>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</si>
  <si>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</si>
  <si>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</si>
  <si>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</si>
  <si>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</si>
  <si>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</si>
  <si>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</si>
  <si>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</si>
  <si>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</si>
  <si>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</si>
  <si>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</si>
  <si>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</si>
  <si>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</si>
  <si>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</si>
  <si>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</si>
  <si>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</si>
  <si>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</si>
  <si>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</si>
  <si>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</si>
  <si>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</si>
  <si>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</si>
  <si>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</si>
  <si>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</si>
  <si>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</si>
  <si>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</si>
  <si>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</si>
  <si>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</si>
  <si>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</si>
  <si>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</si>
  <si>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</si>
  <si>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</si>
  <si>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</si>
  <si>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</si>
  <si>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</si>
  <si>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</si>
  <si>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</si>
  <si>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</si>
  <si>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</si>
  <si>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</si>
  <si>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</si>
  <si>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</si>
  <si>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</si>
  <si>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</si>
  <si>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</si>
  <si>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</si>
  <si>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</si>
  <si>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</si>
  <si>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</si>
  <si>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</si>
  <si>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</si>
  <si>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</si>
  <si>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</si>
  <si>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</si>
  <si>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</si>
  <si>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</si>
  <si>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</si>
  <si>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</si>
  <si>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</si>
  <si>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</si>
  <si>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</si>
  <si>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</si>
  <si>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</si>
  <si>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</si>
  <si>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</si>
  <si>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</si>
  <si>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</si>
  <si>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</si>
  <si>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</si>
  <si>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</si>
  <si>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</si>
  <si>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</si>
  <si>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</si>
  <si>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</si>
  <si>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</si>
  <si>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</si>
  <si>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</si>
  <si>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</si>
  <si>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</si>
  <si>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</si>
  <si>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</si>
  <si>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</si>
  <si>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</si>
  <si>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</si>
  <si>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</si>
  <si>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</si>
  <si>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</si>
  <si>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</si>
  <si>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</si>
  <si>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</si>
  <si>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</si>
  <si>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</si>
  <si>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</si>
  <si>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</si>
  <si>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</si>
  <si>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</si>
  <si>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</si>
  <si>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</si>
  <si>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</si>
  <si>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</si>
  <si>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</si>
  <si>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</si>
  <si>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</si>
  <si>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</si>
  <si>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</si>
  <si>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</si>
  <si>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</si>
  <si>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</si>
  <si>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</si>
  <si>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</si>
  <si>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</si>
  <si>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</si>
  <si>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</si>
  <si>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</si>
  <si>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</si>
  <si>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</si>
  <si>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</si>
  <si>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</si>
  <si>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</si>
  <si>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</si>
  <si>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</si>
  <si>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</si>
  <si>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</si>
  <si>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</si>
  <si>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</si>
  <si>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</si>
  <si>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</si>
  <si>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</si>
  <si>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</si>
  <si>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</si>
  <si>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</si>
  <si>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</si>
  <si>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</si>
  <si>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</si>
  <si>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</si>
  <si>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</si>
  <si>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</si>
  <si>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</si>
  <si>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</si>
  <si>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</si>
  <si>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</si>
  <si>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</si>
  <si>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</si>
  <si>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</si>
  <si>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</si>
  <si>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</si>
  <si>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</si>
  <si>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</si>
  <si>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</si>
  <si>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</si>
  <si>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</si>
  <si>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</si>
  <si>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</si>
  <si>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</si>
  <si>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</si>
  <si>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</si>
  <si>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</si>
  <si>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</si>
  <si>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</si>
  <si>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</si>
  <si>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</si>
  <si>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</si>
  <si>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</si>
  <si>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</si>
  <si>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</si>
  <si>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</si>
  <si>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</si>
  <si>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</si>
  <si>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</si>
  <si>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</si>
  <si>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</si>
  <si>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</si>
  <si>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</si>
  <si>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</si>
  <si>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</si>
  <si>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</si>
  <si>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</si>
  <si>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</si>
  <si>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</si>
  <si>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</si>
  <si>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</si>
  <si>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</si>
  <si>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</si>
  <si>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</si>
  <si>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</si>
  <si>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</si>
  <si>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</si>
  <si>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</si>
  <si>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</si>
  <si>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</si>
  <si>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</si>
  <si>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</si>
  <si>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</si>
  <si>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</si>
  <si>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</si>
  <si>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</si>
  <si>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</si>
  <si>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</si>
  <si>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</si>
  <si>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</si>
  <si>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</si>
  <si>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</si>
  <si>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</si>
  <si>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</si>
  <si>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</si>
  <si>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</si>
  <si>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</si>
  <si>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</si>
  <si>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</si>
  <si>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</si>
  <si>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</si>
  <si>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</si>
  <si>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</si>
  <si>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</si>
  <si>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</si>
  <si>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</si>
  <si>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</si>
  <si>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</si>
  <si>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</si>
  <si>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</si>
  <si>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</si>
  <si>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</si>
  <si>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</si>
  <si>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</si>
  <si>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</si>
  <si>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</si>
  <si>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</si>
  <si>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</si>
  <si>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</si>
  <si>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</si>
  <si>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</si>
  <si>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</si>
  <si>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</si>
  <si>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</si>
  <si>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</si>
  <si>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</si>
  <si>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</si>
  <si>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</si>
  <si>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</si>
  <si>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</si>
  <si>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</si>
  <si>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</si>
  <si>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</si>
  <si>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</si>
  <si>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</si>
  <si>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</si>
  <si>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</si>
  <si>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</si>
  <si>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</si>
  <si>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</si>
  <si>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</si>
  <si>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</si>
  <si>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</si>
  <si>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</si>
  <si>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</si>
  <si>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</si>
  <si>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</si>
  <si>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</si>
  <si>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</si>
  <si>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</si>
  <si>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</si>
  <si>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</si>
  <si>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</si>
  <si>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</si>
  <si>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</si>
  <si>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</si>
  <si>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</si>
  <si>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</si>
  <si>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</si>
  <si>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</si>
  <si>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</si>
  <si>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</si>
  <si>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</si>
  <si>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</si>
  <si>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</si>
  <si>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</si>
  <si>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</si>
  <si>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</si>
  <si>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</si>
  <si>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</si>
  <si>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</si>
  <si>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</si>
  <si>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</si>
  <si>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</si>
  <si>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</si>
  <si>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</si>
  <si>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</si>
  <si>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</si>
  <si>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</si>
  <si>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</si>
  <si>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</si>
  <si>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</si>
  <si>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</si>
  <si>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</si>
  <si>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</si>
  <si>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</si>
  <si>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</si>
  <si>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</si>
  <si>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</si>
  <si>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</si>
  <si>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</si>
  <si>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</si>
  <si>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</si>
  <si>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</si>
  <si>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</si>
  <si>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</si>
  <si>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</si>
  <si>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</si>
  <si>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</si>
  <si>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</si>
  <si>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</si>
  <si>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</si>
  <si>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</si>
  <si>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</si>
  <si>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</si>
  <si>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</si>
  <si>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</si>
  <si>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</si>
  <si>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</si>
  <si>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</si>
  <si>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</si>
  <si>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</si>
  <si>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</si>
  <si>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</si>
  <si>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</si>
  <si>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</si>
  <si>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</si>
  <si>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</si>
  <si>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</si>
  <si>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</si>
  <si>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</si>
  <si>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</si>
  <si>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</si>
  <si>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</si>
  <si>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</si>
  <si>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</si>
  <si>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</si>
  <si>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</si>
  <si>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</si>
  <si>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</si>
  <si>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</si>
  <si>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</si>
  <si>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</si>
  <si>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</si>
  <si>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</si>
  <si>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</si>
  <si>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</si>
  <si>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</si>
  <si>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</si>
  <si>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</si>
  <si>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</si>
  <si>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</si>
  <si>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</si>
  <si>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</si>
  <si>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</si>
  <si>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</si>
  <si>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</si>
  <si>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</si>
  <si>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</si>
  <si>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</si>
  <si>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</si>
  <si>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</si>
  <si>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</si>
  <si>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</si>
  <si>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</si>
  <si>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</si>
  <si>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</si>
  <si>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</si>
  <si>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</si>
  <si>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</si>
  <si>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</si>
  <si>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</si>
  <si>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</si>
  <si>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</si>
  <si>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</si>
  <si>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</si>
  <si>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</si>
  <si>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</si>
  <si>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</si>
  <si>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</si>
  <si>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</si>
  <si>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</si>
  <si>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</si>
  <si>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</si>
  <si>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</si>
  <si>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</si>
  <si>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</si>
  <si>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</si>
  <si>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</si>
  <si>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</si>
  <si>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</si>
  <si>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</si>
  <si>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</si>
  <si>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</si>
  <si>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</si>
  <si>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</si>
  <si>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</si>
  <si>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</si>
  <si>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</si>
  <si>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</si>
  <si>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</si>
  <si>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</si>
  <si>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</si>
  <si>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</si>
  <si>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</si>
  <si>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</si>
  <si>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</si>
  <si>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</si>
  <si>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</si>
  <si>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</si>
  <si>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</si>
  <si>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</si>
  <si>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</si>
  <si>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</si>
  <si>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</si>
  <si>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</si>
  <si>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</si>
  <si>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</si>
  <si>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</si>
  <si>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</si>
  <si>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</si>
  <si>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</si>
  <si>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</si>
  <si>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</si>
  <si>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</si>
  <si>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</si>
  <si>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</si>
  <si>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</si>
  <si>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</si>
  <si>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</si>
  <si>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</si>
  <si>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</si>
  <si>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</si>
  <si>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</si>
  <si>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</si>
  <si>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</si>
  <si>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</si>
  <si>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</si>
  <si>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</si>
  <si>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</si>
  <si>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</si>
  <si>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</si>
  <si>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</si>
  <si>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</si>
  <si>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</si>
  <si>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</si>
  <si>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</si>
  <si>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</si>
  <si>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</si>
  <si>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</si>
  <si>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</si>
  <si>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</si>
  <si>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</si>
  <si>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</si>
  <si>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</si>
  <si>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</si>
  <si>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</si>
  <si>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</si>
  <si>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</si>
  <si>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</si>
  <si>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</si>
  <si>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</si>
  <si>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</si>
  <si>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</si>
  <si>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</si>
  <si>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</si>
  <si>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</si>
  <si>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</si>
  <si>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</si>
  <si>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</si>
  <si>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</si>
  <si>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</si>
  <si>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</si>
  <si>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</si>
  <si>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</si>
  <si>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</si>
  <si>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</si>
  <si>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</si>
  <si>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</si>
  <si>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</si>
  <si>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</si>
  <si>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</si>
  <si>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</si>
  <si>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</si>
  <si>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</si>
  <si>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</si>
  <si>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</si>
  <si>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</si>
  <si>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</si>
  <si>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</si>
  <si>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</si>
  <si>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</si>
  <si>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</si>
  <si>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</si>
  <si>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</si>
  <si>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</si>
  <si>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</si>
  <si>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</si>
  <si>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</si>
  <si>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</si>
  <si>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</si>
  <si>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</si>
  <si>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</si>
  <si>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</si>
  <si>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</si>
  <si>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</si>
  <si>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</si>
  <si>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</si>
  <si>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</si>
  <si>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</si>
  <si>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</si>
  <si>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</si>
  <si>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</si>
  <si>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</si>
  <si>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</si>
  <si>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</si>
  <si>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</si>
  <si>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</si>
  <si>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</si>
  <si>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</si>
  <si>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</si>
  <si>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</si>
  <si>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</si>
  <si>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</si>
  <si>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</si>
  <si>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</si>
  <si>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</si>
  <si>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</si>
  <si>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</si>
  <si>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</si>
  <si>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</si>
  <si>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</si>
  <si>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</si>
  <si>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</si>
  <si>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</si>
  <si>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</si>
  <si>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</si>
  <si>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</si>
  <si>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</si>
  <si>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</si>
  <si>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</si>
  <si>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</si>
  <si>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</si>
  <si>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</si>
  <si>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</si>
  <si>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</si>
  <si>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</si>
  <si>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</si>
  <si>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</si>
  <si>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</si>
  <si>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</si>
  <si>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</si>
  <si>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</si>
  <si>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</si>
  <si>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</si>
  <si>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</si>
  <si>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</si>
  <si>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</si>
  <si>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</si>
  <si>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</si>
  <si>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</si>
  <si>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</si>
  <si>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</si>
  <si>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</si>
  <si>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</si>
  <si>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</si>
  <si>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</si>
  <si>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</si>
  <si>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</si>
  <si>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</si>
  <si>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</si>
  <si>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</si>
  <si>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</si>
  <si>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</si>
  <si>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</si>
  <si>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</si>
  <si>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</si>
  <si>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</si>
  <si>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</si>
  <si>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</si>
  <si>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</si>
  <si>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</si>
  <si>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</si>
  <si>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</si>
  <si>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</si>
  <si>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</si>
  <si>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</si>
  <si>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</si>
  <si>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</si>
  <si>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</si>
  <si>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</si>
  <si>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</si>
  <si>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</si>
  <si>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</si>
  <si>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</si>
  <si>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</si>
  <si>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</si>
  <si>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</si>
  <si>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</si>
  <si>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</si>
  <si>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</si>
  <si>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</si>
  <si>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</si>
  <si>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</si>
  <si>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</si>
  <si>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</si>
  <si>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</si>
  <si>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</si>
  <si>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</si>
  <si>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</si>
  <si>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</si>
  <si>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</si>
  <si>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</si>
  <si>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</si>
  <si>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</si>
  <si>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</si>
  <si>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</si>
  <si>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</si>
  <si>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</si>
  <si>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</si>
  <si>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</si>
  <si>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</si>
  <si>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</si>
  <si>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</si>
  <si>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</si>
  <si>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</si>
  <si>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</si>
  <si>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</si>
  <si>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</si>
  <si>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</si>
  <si>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</si>
  <si>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</si>
  <si>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</si>
  <si>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</si>
  <si>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</si>
  <si>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</si>
  <si>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</si>
  <si>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</si>
  <si>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</si>
  <si>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</si>
  <si>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</si>
  <si>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</si>
  <si>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</si>
  <si>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</si>
  <si>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</si>
  <si>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</si>
  <si>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</si>
  <si>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</si>
  <si>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</si>
  <si>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</si>
  <si>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</si>
  <si>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</si>
  <si>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</si>
  <si>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</si>
  <si>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</si>
  <si>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</si>
  <si>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</si>
  <si>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</si>
  <si>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</si>
  <si>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</si>
  <si>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</si>
  <si>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</si>
  <si>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</si>
  <si>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</si>
  <si>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</si>
  <si>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</si>
  <si>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</si>
  <si>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</si>
  <si>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</si>
  <si>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</si>
  <si>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</si>
  <si>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</si>
  <si>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</si>
  <si>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</si>
  <si>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</si>
  <si>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</si>
  <si>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</si>
  <si>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</si>
  <si>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</si>
  <si>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</si>
  <si>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</si>
  <si>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</si>
  <si>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</si>
  <si>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</si>
  <si>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</si>
  <si>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</si>
  <si>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</si>
  <si>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</si>
  <si>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</si>
  <si>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</si>
  <si>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</si>
  <si>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</si>
  <si>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</si>
  <si>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</si>
  <si>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</si>
  <si>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</si>
  <si>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</si>
  <si>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</si>
  <si>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</si>
  <si>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</si>
  <si>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</si>
  <si>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</si>
  <si>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</si>
  <si>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</si>
  <si>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</si>
  <si>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</si>
  <si>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</si>
  <si>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</si>
  <si>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</si>
  <si>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</si>
  <si>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</si>
  <si>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</si>
  <si>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</si>
  <si>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</si>
  <si>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</si>
  <si>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</si>
  <si>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</si>
  <si>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</si>
  <si>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</si>
  <si>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</si>
  <si>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</si>
  <si>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</si>
  <si>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</si>
  <si>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</si>
  <si>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</si>
  <si>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</si>
  <si>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</si>
  <si>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</si>
  <si>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</si>
  <si>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</si>
  <si>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</si>
  <si>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</si>
  <si>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</si>
  <si>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</si>
  <si>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</si>
  <si>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</si>
  <si>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</si>
  <si>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</si>
  <si>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</si>
  <si>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</si>
  <si>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</si>
  <si>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</si>
  <si>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</si>
  <si>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</si>
  <si>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</si>
  <si>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</si>
  <si>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</si>
  <si>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</si>
  <si>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</si>
  <si>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</si>
  <si>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</si>
  <si>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</si>
  <si>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</si>
  <si>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</si>
  <si>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</si>
  <si>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</si>
  <si>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</si>
  <si>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</si>
  <si>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</si>
  <si>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</si>
  <si>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</si>
  <si>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</si>
  <si>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</si>
  <si>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</si>
  <si>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</si>
  <si>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</si>
  <si>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</si>
  <si>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</si>
  <si>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</si>
  <si>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</si>
  <si>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</si>
  <si>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</si>
  <si>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</si>
  <si>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</si>
  <si>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</si>
  <si>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</si>
  <si>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</si>
  <si>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</si>
  <si>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</si>
  <si>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</si>
  <si>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</si>
  <si>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</si>
  <si>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</si>
  <si>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</si>
  <si>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</si>
  <si>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</si>
  <si>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</si>
  <si>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</si>
  <si>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</si>
  <si>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</si>
  <si>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</si>
  <si>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</si>
  <si>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</si>
  <si>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</si>
  <si>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</si>
  <si>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</si>
  <si>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</si>
  <si>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</si>
  <si>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</si>
  <si>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</si>
  <si>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</si>
  <si>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</si>
  <si>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</si>
  <si>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</si>
  <si>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</si>
  <si>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</si>
  <si>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</si>
  <si>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</si>
  <si>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</si>
  <si>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</si>
  <si>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</si>
  <si>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</si>
  <si>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</si>
  <si>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</si>
  <si>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</si>
  <si>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</si>
  <si>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</si>
  <si>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</si>
  <si>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</si>
  <si>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</si>
  <si>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</si>
  <si>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</si>
  <si>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</si>
  <si>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</si>
  <si>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</si>
  <si>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</si>
  <si>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</si>
  <si>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</si>
  <si>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</si>
  <si>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</si>
  <si>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</si>
  <si>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</si>
  <si>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</si>
  <si>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</si>
  <si>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</si>
  <si>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</si>
  <si>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</si>
  <si>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</si>
  <si>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</si>
  <si>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</si>
  <si>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</si>
  <si>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</si>
  <si>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</si>
  <si>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</si>
  <si>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</si>
  <si>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</si>
  <si>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</si>
  <si>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</si>
  <si>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</si>
  <si>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</si>
  <si>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</si>
  <si>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</si>
  <si>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</si>
  <si>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</si>
  <si>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</si>
  <si>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</si>
  <si>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</si>
  <si>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</si>
  <si>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</si>
  <si>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</si>
  <si>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</si>
  <si>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</si>
  <si>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</si>
  <si>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</si>
  <si>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</si>
  <si>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</si>
  <si>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</si>
  <si>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</si>
  <si>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</si>
  <si>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</si>
  <si>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</si>
  <si>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</si>
  <si>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</si>
  <si>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</si>
  <si>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</si>
  <si>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</si>
  <si>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</si>
  <si>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</si>
  <si>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</si>
  <si>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</si>
  <si>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</si>
  <si>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</si>
  <si>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</si>
  <si>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</si>
  <si>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</si>
  <si>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</si>
  <si>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</si>
  <si>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</si>
  <si>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</si>
  <si>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</si>
  <si>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</si>
  <si>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</si>
  <si>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</si>
  <si>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</si>
  <si>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</si>
  <si>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</si>
  <si>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</si>
  <si>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</si>
  <si>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</si>
  <si>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</si>
  <si>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</si>
  <si>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</si>
  <si>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</si>
  <si>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</si>
  <si>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</si>
  <si>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</si>
  <si>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</si>
  <si>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</si>
  <si>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</si>
  <si>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</si>
  <si>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</si>
  <si>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</si>
  <si>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</si>
  <si>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</si>
  <si>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</si>
  <si>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</si>
  <si>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</si>
  <si>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</si>
  <si>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</si>
  <si>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</si>
  <si>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</si>
  <si>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</si>
  <si>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</si>
  <si>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</si>
  <si>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</si>
  <si>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</si>
  <si>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</si>
  <si>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</si>
  <si>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</si>
  <si>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</si>
  <si>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</si>
  <si>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</si>
  <si>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</si>
  <si>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</si>
  <si>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</si>
  <si>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</si>
  <si>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</si>
  <si>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</si>
  <si>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</si>
  <si>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</si>
  <si>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</si>
  <si>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</si>
  <si>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</si>
  <si>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</si>
  <si>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</si>
  <si>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</si>
  <si>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</si>
  <si>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</si>
  <si>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</si>
  <si>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</si>
  <si>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</si>
  <si>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</si>
  <si>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</si>
  <si>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</si>
  <si>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</si>
  <si>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</si>
  <si>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</si>
  <si>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</si>
  <si>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</si>
  <si>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</si>
  <si>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</si>
  <si>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</si>
  <si>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</si>
  <si>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</si>
  <si>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</si>
  <si>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</si>
  <si>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</si>
  <si>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</si>
  <si>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</si>
  <si>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</si>
  <si>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</si>
  <si>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</si>
  <si>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</si>
  <si>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</si>
  <si>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</si>
  <si>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</si>
  <si>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</si>
  <si>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</si>
  <si>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</si>
  <si>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</si>
  <si>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</si>
  <si>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</si>
  <si>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</si>
  <si>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</si>
  <si>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</si>
  <si>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</si>
  <si>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</si>
  <si>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</si>
  <si>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</si>
  <si>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</si>
  <si>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</si>
  <si>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</si>
  <si>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</si>
  <si>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</si>
  <si>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</si>
  <si>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</si>
  <si>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</si>
  <si>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</si>
  <si>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</si>
  <si>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</si>
  <si>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</si>
  <si>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</si>
  <si>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</si>
  <si>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</si>
  <si>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</si>
  <si>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</si>
  <si>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</si>
  <si>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</si>
  <si>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</si>
  <si>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</si>
  <si>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</si>
  <si>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</si>
  <si>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</si>
  <si>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</si>
  <si>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</si>
  <si>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</si>
  <si>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</si>
  <si>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</si>
  <si>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</si>
  <si>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</si>
  <si>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</si>
  <si>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</si>
  <si>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</si>
  <si>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</si>
  <si>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</si>
  <si>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</si>
  <si>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</si>
  <si>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</si>
  <si>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</si>
  <si>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</si>
  <si>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</si>
  <si>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</si>
  <si>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223901001</t>
  </si>
  <si>
    <t>директор</t>
  </si>
  <si>
    <t>658287, Алтайский край, Егорьевский район, с. Сросты, ул.Советская, 171</t>
  </si>
  <si>
    <t>2239002201</t>
  </si>
  <si>
    <t>1022202612013</t>
  </si>
  <si>
    <t>Мартынова О.В.</t>
  </si>
  <si>
    <t>8(385-60) 28-6-64</t>
  </si>
  <si>
    <t>42344727</t>
  </si>
  <si>
    <t>МОУ "Сростинская СОШ"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</si>
</sst>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5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2" borderId="0" applyNumberFormat="0" applyBorder="0" applyAlignment="0" applyProtection="0"/>
    <xf numFmtId="0" fontId="19" fillId="17" borderId="0" applyNumberFormat="0" applyBorder="0" applyAlignment="0" applyProtection="0"/>
    <xf numFmtId="0" fontId="19" fillId="14" borderId="0" applyNumberFormat="0" applyBorder="0" applyAlignment="0" applyProtection="0"/>
    <xf numFmtId="0" fontId="20" fillId="5" borderId="1" applyNumberFormat="0" applyAlignment="0" applyProtection="0"/>
    <xf numFmtId="0" fontId="21" fillId="10" borderId="2" applyNumberFormat="0" applyAlignment="0" applyProtection="0"/>
    <xf numFmtId="0" fontId="22" fillId="10" borderId="1" applyNumberFormat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16" borderId="7" applyNumberFormat="0" applyAlignment="0" applyProtection="0"/>
    <xf numFmtId="0" fontId="28" fillId="0" borderId="0" applyNumberFormat="0" applyFill="0" applyBorder="0" applyAlignment="0" applyProtection="0"/>
    <xf numFmtId="0" fontId="29" fillId="11" borderId="0" applyNumberFormat="0" applyBorder="0" applyAlignment="0" applyProtection="0"/>
    <xf numFmtId="0" fontId="14" fillId="0" borderId="0"/>
    <xf numFmtId="0" fontId="30" fillId="4" borderId="0" applyNumberFormat="0" applyBorder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34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5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6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6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7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7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4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185" t="s">
        <v>9216</v>
      </c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7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7" t="s">
        <v>9217</v>
      </c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188" t="s">
        <v>9218</v>
      </c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90"/>
    </row>
    <row r="16" spans="1:87" ht="15" customHeight="1" thickBot="1"/>
    <row r="17" spans="1:84" ht="15" customHeight="1" thickBot="1">
      <c r="H17" s="177" t="s">
        <v>9219</v>
      </c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9"/>
    </row>
    <row r="18" spans="1:84" ht="15" customHeight="1" thickBot="1"/>
    <row r="19" spans="1:84" ht="30" customHeight="1">
      <c r="K19" s="203" t="s">
        <v>8238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04"/>
      <c r="CD19" s="2"/>
      <c r="CE19" s="2"/>
      <c r="CF19" s="2"/>
    </row>
    <row r="20" spans="1:84" s="6" customFormat="1" ht="15" customHeight="1">
      <c r="I20" s="7"/>
      <c r="K20" s="205"/>
      <c r="L20" s="206"/>
      <c r="M20" s="206"/>
      <c r="N20" s="206" t="s">
        <v>9220</v>
      </c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7">
        <v>2017</v>
      </c>
      <c r="AN20" s="207"/>
      <c r="AO20" s="207"/>
      <c r="AP20" s="107" t="s">
        <v>9221</v>
      </c>
      <c r="AQ20" s="198">
        <f>year+1</f>
        <v>2018</v>
      </c>
      <c r="AR20" s="198"/>
      <c r="AS20" s="198"/>
      <c r="AT20" s="208" t="s">
        <v>9222</v>
      </c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9"/>
      <c r="BV20" s="4"/>
    </row>
    <row r="21" spans="1:84" s="6" customFormat="1" ht="15" customHeight="1" thickBot="1">
      <c r="I21" s="7"/>
      <c r="K21" s="195" t="s">
        <v>8241</v>
      </c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222">
        <f>year</f>
        <v>2017</v>
      </c>
      <c r="AW21" s="222"/>
      <c r="AX21" s="222"/>
      <c r="AY21" s="193" t="s">
        <v>8240</v>
      </c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4"/>
      <c r="BV21" s="4"/>
    </row>
    <row r="22" spans="1:84" ht="20.100000000000001" customHeight="1" thickBot="1"/>
    <row r="23" spans="1:84" ht="15" thickBot="1">
      <c r="A23" s="177" t="s">
        <v>9223</v>
      </c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9"/>
      <c r="AY23" s="177" t="s">
        <v>9224</v>
      </c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9"/>
      <c r="BQ23" s="210" t="s">
        <v>9225</v>
      </c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2"/>
      <c r="CD23" s="8"/>
      <c r="CE23" s="8"/>
      <c r="CF23" s="9"/>
    </row>
    <row r="24" spans="1:84" ht="30" customHeight="1">
      <c r="A24" s="213" t="s">
        <v>1007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5"/>
      <c r="AY24" s="216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/>
      <c r="BO24" s="169" t="s">
        <v>8232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>
      <c r="A25" s="219" t="s">
        <v>8234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1"/>
      <c r="AY25" s="197" t="s">
        <v>8235</v>
      </c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>
      <c r="A26" s="213"/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5"/>
      <c r="AY26" s="200" t="s">
        <v>8239</v>
      </c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2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>
      <c r="A27" s="174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7" t="s">
        <v>8233</v>
      </c>
      <c r="BT27" s="178"/>
      <c r="BU27" s="178"/>
      <c r="BV27" s="178"/>
      <c r="BW27" s="178"/>
      <c r="BX27" s="178"/>
      <c r="BY27" s="178"/>
      <c r="BZ27" s="178"/>
      <c r="CA27" s="179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80" t="s">
        <v>9226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91" t="s">
        <v>21349</v>
      </c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2"/>
    </row>
    <row r="30" spans="1:84" ht="15" thickBot="1">
      <c r="A30" s="180" t="s">
        <v>9227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2"/>
      <c r="R30" s="182"/>
      <c r="S30" s="182"/>
      <c r="T30" s="182"/>
      <c r="U30" s="182"/>
      <c r="V30" s="182"/>
      <c r="W30" s="182"/>
      <c r="X30" s="183" t="s">
        <v>21343</v>
      </c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4"/>
    </row>
    <row r="31" spans="1:84" ht="13.5" thickBot="1">
      <c r="A31" s="158" t="s">
        <v>9228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60"/>
      <c r="Q31" s="162" t="s">
        <v>9229</v>
      </c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4"/>
    </row>
    <row r="32" spans="1:84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58" t="s">
        <v>9230</v>
      </c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65" t="s">
        <v>98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9" t="s">
        <v>99</v>
      </c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 t="s">
        <v>100</v>
      </c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</row>
    <row r="33" spans="1:84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</row>
    <row r="34" spans="1:84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</row>
    <row r="35" spans="1:84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</row>
    <row r="36" spans="1:84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</row>
    <row r="37" spans="1:84" ht="13.5" thickBot="1">
      <c r="A37" s="157">
        <v>1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>
        <v>2</v>
      </c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>
        <v>3</v>
      </c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>
        <v>4</v>
      </c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>
        <v>5</v>
      </c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</row>
    <row r="38" spans="1:84" ht="13.5" thickBot="1">
      <c r="A38" s="151">
        <v>609562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154" t="s">
        <v>21348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6"/>
      <c r="AH38" s="154" t="s">
        <v>21344</v>
      </c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6"/>
      <c r="AY38" s="154" t="s">
        <v>21341</v>
      </c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6"/>
      <c r="BP38" s="154" t="s">
        <v>21345</v>
      </c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6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A27:AX27"/>
    <mergeCell ref="BS27:CA27"/>
    <mergeCell ref="A23:AX23"/>
    <mergeCell ref="A30:W30"/>
    <mergeCell ref="X30:CF30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="50" zoomScaleNormal="50" workbookViewId="0">
      <pane xSplit="15" ySplit="20" topLeftCell="AK21" activePane="bottomRight" state="frozen"/>
      <selection pane="topRight" activeCell="P1" sqref="P1"/>
      <selection pane="bottomLeft" activeCell="A22" sqref="A22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="50" zoomScaleNormal="50" workbookViewId="0">
      <pane xSplit="15" ySplit="20" topLeftCell="AH21" activePane="bottomRight" state="frozen"/>
      <selection pane="topRight" activeCell="P1" sqref="P1"/>
      <selection pane="bottomLeft" activeCell="A21" sqref="A21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732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topLeftCell="R1" zoomScale="80" zoomScaleNormal="80" workbookViewId="0">
      <selection activeCell="Q31" sqref="Q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topLeftCell="A16" zoomScale="89" zoomScaleNormal="89" workbookViewId="0">
      <selection activeCell="W36" sqref="W36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zoomScale="80" zoomScaleNormal="80" workbookViewId="0">
      <selection activeCell="Q31" sqref="Q31:AD39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10065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55"/>
      <c r="AC24" s="55"/>
      <c r="AD24" s="55"/>
    </row>
    <row r="25" spans="1:30" ht="15.7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topLeftCell="A15" zoomScale="80" zoomScaleNormal="80" workbookViewId="0">
      <selection activeCell="T28" sqref="T28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10</v>
      </c>
      <c r="Q21" s="28">
        <v>1</v>
      </c>
      <c r="R21" s="28">
        <v>2</v>
      </c>
      <c r="S21" s="28">
        <v>1</v>
      </c>
      <c r="T21" s="28">
        <v>1</v>
      </c>
      <c r="U21" s="28">
        <v>2</v>
      </c>
      <c r="V21" s="28">
        <v>0</v>
      </c>
      <c r="W21" s="28">
        <v>1</v>
      </c>
      <c r="X21" s="28">
        <v>1</v>
      </c>
      <c r="Y21" s="28">
        <v>1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201</v>
      </c>
      <c r="Q22" s="28">
        <v>20</v>
      </c>
      <c r="R22" s="28">
        <v>35</v>
      </c>
      <c r="S22" s="28">
        <v>27</v>
      </c>
      <c r="T22" s="28">
        <v>26</v>
      </c>
      <c r="U22" s="28">
        <v>32</v>
      </c>
      <c r="V22" s="28">
        <v>0</v>
      </c>
      <c r="W22" s="28">
        <v>17</v>
      </c>
      <c r="X22" s="28">
        <v>24</v>
      </c>
      <c r="Y22" s="28">
        <v>20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14</v>
      </c>
      <c r="Q30" s="28">
        <v>2</v>
      </c>
      <c r="R30" s="28">
        <v>1</v>
      </c>
      <c r="S30" s="28">
        <v>1</v>
      </c>
      <c r="T30" s="28">
        <v>3</v>
      </c>
      <c r="U30" s="28">
        <v>1</v>
      </c>
      <c r="V30" s="28">
        <v>0</v>
      </c>
      <c r="W30" s="28">
        <v>3</v>
      </c>
      <c r="X30" s="28">
        <v>1</v>
      </c>
      <c r="Y30" s="28">
        <v>2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7</v>
      </c>
      <c r="Q31" s="28">
        <v>0</v>
      </c>
      <c r="R31" s="28">
        <v>3</v>
      </c>
      <c r="S31" s="28">
        <v>0</v>
      </c>
      <c r="T31" s="28">
        <v>0</v>
      </c>
      <c r="U31" s="28">
        <v>1</v>
      </c>
      <c r="V31" s="28">
        <v>0</v>
      </c>
      <c r="W31" s="28">
        <v>0</v>
      </c>
      <c r="X31" s="28">
        <v>1</v>
      </c>
      <c r="Y31" s="28">
        <v>2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zoomScale="80" zoomScaleNormal="80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topLeftCell="O1" workbookViewId="0">
      <selection activeCell="AD23" sqref="AD23:AE3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15999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5512</v>
      </c>
      <c r="Q18" s="227" t="s">
        <v>5659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9" t="s">
        <v>5660</v>
      </c>
      <c r="AE18" s="241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A16" workbookViewId="0">
      <selection activeCell="T28" sqref="T28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10745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228</v>
      </c>
      <c r="Q21" s="28">
        <v>21</v>
      </c>
      <c r="R21" s="28">
        <v>1</v>
      </c>
      <c r="S21" s="28">
        <v>5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15</v>
      </c>
      <c r="Q25" s="28">
        <v>15</v>
      </c>
      <c r="R25" s="28">
        <v>0</v>
      </c>
      <c r="S25" s="28">
        <v>2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6</v>
      </c>
      <c r="Q26" s="28">
        <v>6</v>
      </c>
      <c r="R26" s="28">
        <v>1</v>
      </c>
      <c r="S26" s="28">
        <v>3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:AA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topLeftCell="A16" workbookViewId="0">
      <selection activeCell="P31" sqref="P3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9231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7990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topLeftCell="O1" workbookViewId="0">
      <selection activeCell="P21" sqref="P21:AA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8736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8921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5671</v>
      </c>
      <c r="Q16" s="227"/>
      <c r="R16" s="227"/>
      <c r="S16" s="227"/>
      <c r="T16" s="227"/>
      <c r="U16" s="227"/>
      <c r="V16" s="227" t="s">
        <v>5672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8922</v>
      </c>
      <c r="Q17" s="239" t="s">
        <v>5673</v>
      </c>
      <c r="R17" s="240"/>
      <c r="S17" s="240"/>
      <c r="T17" s="240"/>
      <c r="U17" s="241"/>
      <c r="V17" s="227" t="s">
        <v>8922</v>
      </c>
      <c r="W17" s="239" t="s">
        <v>5674</v>
      </c>
      <c r="X17" s="240"/>
      <c r="Y17" s="240"/>
      <c r="Z17" s="240"/>
      <c r="AA17" s="241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5675</v>
      </c>
      <c r="R18" s="239" t="s">
        <v>7265</v>
      </c>
      <c r="S18" s="241"/>
      <c r="T18" s="236" t="s">
        <v>7266</v>
      </c>
      <c r="U18" s="236" t="s">
        <v>7267</v>
      </c>
      <c r="V18" s="227"/>
      <c r="W18" s="236" t="s">
        <v>5675</v>
      </c>
      <c r="X18" s="239" t="s">
        <v>7268</v>
      </c>
      <c r="Y18" s="241"/>
      <c r="Z18" s="236" t="s">
        <v>7269</v>
      </c>
      <c r="AA18" s="236" t="s">
        <v>7270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" t="s">
        <v>10742</v>
      </c>
      <c r="S19" s="23" t="s">
        <v>10743</v>
      </c>
      <c r="T19" s="238"/>
      <c r="U19" s="238"/>
      <c r="V19" s="227"/>
      <c r="W19" s="238"/>
      <c r="X19" s="23" t="s">
        <v>10742</v>
      </c>
      <c r="Y19" s="23" t="s">
        <v>10743</v>
      </c>
      <c r="Z19" s="238"/>
      <c r="AA19" s="238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5" sqref="Q25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10417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13</v>
      </c>
      <c r="Q21" s="106">
        <f>SUM(Q22:Q24)</f>
        <v>13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5</v>
      </c>
      <c r="Q22" s="28">
        <v>5</v>
      </c>
      <c r="R22" s="28">
        <v>0</v>
      </c>
      <c r="S22" s="28"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6</v>
      </c>
      <c r="Q23" s="28">
        <v>6</v>
      </c>
      <c r="R23" s="28">
        <v>0</v>
      </c>
      <c r="S23" s="28"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2</v>
      </c>
      <c r="Q24" s="28">
        <v>2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2</v>
      </c>
      <c r="Q25" s="28">
        <v>2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S22" sqref="S22:S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10780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S22" sqref="S22:S24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10779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7280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7281</v>
      </c>
      <c r="Q18" s="227" t="s">
        <v>7282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7283</v>
      </c>
      <c r="R19" s="23" t="s">
        <v>7284</v>
      </c>
      <c r="S19" s="23" t="s">
        <v>7285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zoomScale="80" zoomScaleNormal="80" workbookViewId="0">
      <selection activeCell="Z22" sqref="Z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8777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216</v>
      </c>
      <c r="Q21" s="106">
        <f>SUM(Q22:Q24)</f>
        <v>33</v>
      </c>
      <c r="R21" s="106">
        <f t="shared" ref="R21:AC21" si="0">SUM(R22:R24)</f>
        <v>23</v>
      </c>
      <c r="S21" s="106">
        <f t="shared" si="0"/>
        <v>24</v>
      </c>
      <c r="T21" s="106">
        <f t="shared" si="0"/>
        <v>33</v>
      </c>
      <c r="U21" s="106">
        <f t="shared" si="0"/>
        <v>17</v>
      </c>
      <c r="V21" s="106">
        <f t="shared" si="0"/>
        <v>16</v>
      </c>
      <c r="W21" s="106">
        <f t="shared" si="0"/>
        <v>25</v>
      </c>
      <c r="X21" s="106">
        <f t="shared" si="0"/>
        <v>19</v>
      </c>
      <c r="Y21" s="106">
        <f t="shared" si="0"/>
        <v>11</v>
      </c>
      <c r="Z21" s="106">
        <f t="shared" si="0"/>
        <v>3</v>
      </c>
      <c r="AA21" s="106">
        <f t="shared" si="0"/>
        <v>12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216</v>
      </c>
      <c r="Q22" s="28">
        <v>33</v>
      </c>
      <c r="R22" s="28">
        <v>23</v>
      </c>
      <c r="S22" s="28">
        <v>24</v>
      </c>
      <c r="T22" s="28">
        <v>33</v>
      </c>
      <c r="U22" s="28">
        <v>17</v>
      </c>
      <c r="V22" s="28">
        <v>16</v>
      </c>
      <c r="W22" s="28">
        <v>25</v>
      </c>
      <c r="X22" s="28">
        <v>19</v>
      </c>
      <c r="Y22" s="28">
        <v>11</v>
      </c>
      <c r="Z22" s="28">
        <v>3</v>
      </c>
      <c r="AA22" s="28">
        <v>12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/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topLeftCell="O1" workbookViewId="0">
      <selection activeCell="Q28" sqref="Q28: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5505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zoomScale="80" zoomScaleNormal="80" workbookViewId="0">
      <selection activeCell="Q28" sqref="Q28: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zoomScale="80" zoomScaleNormal="80" workbookViewId="0">
      <selection activeCell="Q28" sqref="Q28:AC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5507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16000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8768</v>
      </c>
      <c r="Q18" s="227" t="s">
        <v>7222</v>
      </c>
      <c r="R18" s="227"/>
      <c r="S18" s="227"/>
      <c r="T18" s="227"/>
      <c r="U18" s="227" t="s">
        <v>7223</v>
      </c>
      <c r="V18" s="227"/>
      <c r="W18" s="227"/>
      <c r="X18" s="227"/>
      <c r="Y18" s="227"/>
      <c r="Z18" s="227" t="s">
        <v>7224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="70" zoomScaleNormal="70" workbookViewId="0">
      <pane xSplit="15" ySplit="20" topLeftCell="Q21" activePane="bottomRight" state="frozen"/>
      <selection activeCell="A15" sqref="A15"/>
      <selection pane="topRight" activeCell="P15" sqref="P15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4081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10055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8">
    <mergeCell ref="BG18:BG19"/>
    <mergeCell ref="AW18:AW19"/>
    <mergeCell ref="AX18:AX19"/>
    <mergeCell ref="AY18:AY19"/>
    <mergeCell ref="AZ18:AZ19"/>
    <mergeCell ref="BD18:BD19"/>
    <mergeCell ref="BE18:BE19"/>
    <mergeCell ref="BF18:BF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M18:AM19"/>
    <mergeCell ref="AN18:AN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AV21" activePane="bottomRight" state="frozen"/>
      <selection pane="topRight" activeCell="P1" sqref="P1"/>
      <selection pane="bottomLeft" activeCell="A21" sqref="A21"/>
      <selection pane="bottomRight" activeCell="Q23" sqref="Q23:AZ23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10057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BH18:BH19"/>
    <mergeCell ref="BC18:BC19"/>
    <mergeCell ref="BD18:BD19"/>
    <mergeCell ref="BE18:BE19"/>
    <mergeCell ref="BF18:BF19"/>
    <mergeCell ref="BG18:BG19"/>
    <mergeCell ref="BB18:BB19"/>
    <mergeCell ref="AU18:AU19"/>
    <mergeCell ref="AV18:AV19"/>
    <mergeCell ref="AW18:AW19"/>
    <mergeCell ref="AX18:AX19"/>
    <mergeCell ref="AZ18:AZ19"/>
    <mergeCell ref="AY18:A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topLeftCell="A32" workbookViewId="0">
      <selection activeCell="P41" sqref="P4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10392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AS21" activePane="bottomRight" state="frozen"/>
      <selection pane="topRight" activeCell="P1" sqref="P1"/>
      <selection pane="bottomLeft" activeCell="A21" sqref="A21"/>
      <selection pane="bottomRight" activeCell="Q25" sqref="Q25:AZ25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4208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34" t="s">
        <v>10058</v>
      </c>
      <c r="B15" s="234"/>
      <c r="C15" s="234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8921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6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11545</v>
      </c>
      <c r="Q17" s="239" t="s">
        <v>11063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</row>
    <row r="18" spans="1:60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</row>
    <row r="19" spans="1:60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topLeftCell="A16" zoomScale="80" zoomScaleNormal="80" workbookViewId="0">
      <selection activeCell="AB29" sqref="AB29: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4207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zoomScale="80" zoomScaleNormal="80" workbookViewId="0">
      <selection activeCell="Q31" sqref="Q31:S3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4082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zoomScale="80" zoomScaleNormal="80" workbookViewId="0">
      <selection activeCell="AB29" sqref="AB29:AD30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5240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55"/>
      <c r="AC23" s="55"/>
      <c r="AD23" s="55"/>
    </row>
    <row r="24" spans="1:30" ht="15.7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="80" zoomScaleNormal="80" zoomScaleSheetLayoutView="70" workbookViewId="0">
      <pane xSplit="15" ySplit="20" topLeftCell="P30" activePane="bottomRight" state="frozen"/>
      <selection activeCell="A14" sqref="A14"/>
      <selection pane="topRight" activeCell="P14" sqref="P14"/>
      <selection pane="bottomLeft" activeCell="A21" sqref="A21"/>
      <selection pane="bottomRight" activeCell="X39" sqref="X39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7264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10055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12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12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12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11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11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11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7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7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7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1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1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1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12</v>
      </c>
      <c r="Q29" s="106">
        <f>SUM(Q30:Q32)</f>
        <v>1</v>
      </c>
      <c r="R29" s="106">
        <f t="shared" ref="R29:AK29" si="3">SUM(R30:R32)</f>
        <v>1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12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12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12</v>
      </c>
      <c r="Q30" s="28">
        <v>1</v>
      </c>
      <c r="R30" s="28">
        <v>1</v>
      </c>
      <c r="S30" s="28">
        <v>0</v>
      </c>
      <c r="T30" s="28">
        <v>0</v>
      </c>
      <c r="U30" s="28">
        <v>0</v>
      </c>
      <c r="V30" s="28">
        <v>12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12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5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5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5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11</v>
      </c>
      <c r="Q36" s="28">
        <v>0</v>
      </c>
      <c r="R36" s="28">
        <v>0</v>
      </c>
      <c r="S36" s="28"/>
      <c r="T36" s="28">
        <v>0</v>
      </c>
      <c r="U36" s="28">
        <v>0</v>
      </c>
      <c r="V36" s="28">
        <v>11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11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11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11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11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11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11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11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11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11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11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11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11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11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1</v>
      </c>
      <c r="Q41" s="28">
        <v>1</v>
      </c>
      <c r="R41" s="28">
        <v>1</v>
      </c>
      <c r="S41" s="28">
        <v>0</v>
      </c>
      <c r="T41" s="28">
        <v>0</v>
      </c>
      <c r="U41" s="28">
        <v>0</v>
      </c>
      <c r="V41" s="28">
        <v>1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1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="90" zoomScaleNormal="9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30" sqref="Q30:AD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10057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AD34" activePane="bottomRight" state="frozen"/>
      <selection pane="topRight" activeCell="P1" sqref="P1"/>
      <selection pane="bottomLeft" activeCell="A21" sqref="A21"/>
      <selection pane="bottomRight" activeCell="AF30" sqref="AF30: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8929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10058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AD25" activePane="bottomRight" state="frozen"/>
      <selection pane="topRight" activeCell="P1" sqref="P1"/>
      <selection pane="bottomLeft" activeCell="A21" sqref="A21"/>
      <selection pane="bottomRight" activeCell="AF22" sqref="AF22:AK28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8930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34" t="s">
        <v>16004</v>
      </c>
      <c r="B14" s="234"/>
      <c r="C14" s="2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8921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39" t="s">
        <v>9699</v>
      </c>
      <c r="Q16" s="240"/>
      <c r="R16" s="240"/>
      <c r="S16" s="240"/>
      <c r="T16" s="240"/>
      <c r="U16" s="240"/>
      <c r="V16" s="240"/>
      <c r="W16" s="240"/>
      <c r="X16" s="241"/>
      <c r="Y16" s="239" t="s">
        <v>5672</v>
      </c>
      <c r="Z16" s="240"/>
      <c r="AA16" s="240"/>
      <c r="AB16" s="240"/>
      <c r="AC16" s="240"/>
      <c r="AD16" s="241"/>
      <c r="AE16" s="236" t="s">
        <v>9700</v>
      </c>
      <c r="AF16" s="236" t="s">
        <v>9701</v>
      </c>
      <c r="AG16" s="239" t="s">
        <v>9702</v>
      </c>
      <c r="AH16" s="240"/>
      <c r="AI16" s="240"/>
      <c r="AJ16" s="240"/>
      <c r="AK16" s="241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6" t="s">
        <v>9703</v>
      </c>
      <c r="Q17" s="239" t="s">
        <v>9702</v>
      </c>
      <c r="R17" s="240"/>
      <c r="S17" s="240"/>
      <c r="T17" s="240"/>
      <c r="U17" s="241"/>
      <c r="V17" s="239" t="s">
        <v>9704</v>
      </c>
      <c r="W17" s="240"/>
      <c r="X17" s="241"/>
      <c r="Y17" s="236" t="s">
        <v>8922</v>
      </c>
      <c r="Z17" s="239" t="s">
        <v>9702</v>
      </c>
      <c r="AA17" s="240"/>
      <c r="AB17" s="240"/>
      <c r="AC17" s="240"/>
      <c r="AD17" s="241"/>
      <c r="AE17" s="237"/>
      <c r="AF17" s="237"/>
      <c r="AG17" s="236" t="s">
        <v>9705</v>
      </c>
      <c r="AH17" s="239" t="s">
        <v>9706</v>
      </c>
      <c r="AI17" s="241"/>
      <c r="AJ17" s="236" t="s">
        <v>9707</v>
      </c>
      <c r="AK17" s="236" t="s">
        <v>9708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6" t="s">
        <v>9705</v>
      </c>
      <c r="R18" s="239" t="s">
        <v>9709</v>
      </c>
      <c r="S18" s="241"/>
      <c r="T18" s="236" t="s">
        <v>9710</v>
      </c>
      <c r="U18" s="236" t="s">
        <v>11549</v>
      </c>
      <c r="V18" s="236" t="s">
        <v>11550</v>
      </c>
      <c r="W18" s="236" t="s">
        <v>11551</v>
      </c>
      <c r="X18" s="236" t="s">
        <v>11552</v>
      </c>
      <c r="Y18" s="237"/>
      <c r="Z18" s="236" t="s">
        <v>9705</v>
      </c>
      <c r="AA18" s="239" t="s">
        <v>11553</v>
      </c>
      <c r="AB18" s="241"/>
      <c r="AC18" s="236" t="s">
        <v>11554</v>
      </c>
      <c r="AD18" s="236" t="s">
        <v>11555</v>
      </c>
      <c r="AE18" s="237"/>
      <c r="AF18" s="237"/>
      <c r="AG18" s="237"/>
      <c r="AH18" s="236" t="s">
        <v>10742</v>
      </c>
      <c r="AI18" s="236" t="s">
        <v>10743</v>
      </c>
      <c r="AJ18" s="237"/>
      <c r="AK18" s="237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10742</v>
      </c>
      <c r="S19" s="23" t="s">
        <v>10743</v>
      </c>
      <c r="T19" s="238"/>
      <c r="U19" s="238"/>
      <c r="V19" s="238"/>
      <c r="W19" s="238"/>
      <c r="X19" s="238"/>
      <c r="Y19" s="238"/>
      <c r="Z19" s="238"/>
      <c r="AA19" s="23" t="s">
        <v>10742</v>
      </c>
      <c r="AB19" s="23" t="s">
        <v>10743</v>
      </c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30" t="s">
        <v>8937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topLeftCell="A15" workbookViewId="0">
      <selection activeCell="R24" sqref="R24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108</v>
      </c>
      <c r="Q21" s="106">
        <f t="shared" ref="Q21:V21" si="0">SUM(Q22:Q27)</f>
        <v>110</v>
      </c>
      <c r="R21" s="106">
        <f t="shared" si="0"/>
        <v>10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108</v>
      </c>
      <c r="Q23" s="28">
        <v>110</v>
      </c>
      <c r="R23" s="28">
        <v>10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2" sqref="P22:V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19" workbookViewId="0">
      <selection activeCell="P31" sqref="P3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7256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8920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8439</v>
      </c>
      <c r="Q18" s="227" t="s">
        <v>8440</v>
      </c>
      <c r="R18" s="227"/>
      <c r="S18" s="227" t="s">
        <v>8441</v>
      </c>
      <c r="T18" s="227"/>
      <c r="U18" s="227" t="s">
        <v>8442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105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7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7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106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7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7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10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7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topLeftCell="A15" workbookViewId="0">
      <selection activeCell="P22" sqref="P22:V27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8936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7894</v>
      </c>
      <c r="Q18" s="233"/>
      <c r="R18" s="233"/>
      <c r="S18" s="227" t="s">
        <v>7895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13</v>
      </c>
      <c r="Q21" s="106">
        <f>SUM(Q22,Q25,Q28:Q33)</f>
        <v>5</v>
      </c>
      <c r="R21" s="106">
        <f t="shared" ref="R21:X21" si="0">SUM(R22,R25,R28:R33)</f>
        <v>7</v>
      </c>
      <c r="S21" s="106">
        <f t="shared" si="0"/>
        <v>1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12</v>
      </c>
      <c r="Q25" s="28">
        <v>5</v>
      </c>
      <c r="R25" s="28">
        <v>7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1</v>
      </c>
      <c r="Q30" s="28">
        <v>0</v>
      </c>
      <c r="R30" s="28">
        <v>0</v>
      </c>
      <c r="S30" s="28">
        <v>1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216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topLeftCell="A15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15193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36" t="s">
        <v>7906</v>
      </c>
      <c r="Q18" s="239" t="s">
        <v>7894</v>
      </c>
      <c r="R18" s="240"/>
      <c r="S18" s="241"/>
      <c r="T18" s="239" t="s">
        <v>7895</v>
      </c>
      <c r="U18" s="240"/>
      <c r="V18" s="240"/>
      <c r="W18" s="241"/>
      <c r="X18" s="236" t="s">
        <v>7907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38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2" sqref="P22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7392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7393</v>
      </c>
      <c r="Q18" s="227"/>
      <c r="R18" s="227"/>
      <c r="S18" s="227" t="s">
        <v>7394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108</v>
      </c>
      <c r="Q21" s="28">
        <v>0</v>
      </c>
      <c r="R21" s="28">
        <v>0</v>
      </c>
      <c r="S21" s="28">
        <v>0</v>
      </c>
      <c r="T21" s="28">
        <v>0</v>
      </c>
    </row>
    <row r="22" spans="1:20" ht="15.7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110</v>
      </c>
      <c r="Q22" s="28">
        <v>0</v>
      </c>
      <c r="R22" s="28">
        <v>0</v>
      </c>
      <c r="S22" s="28">
        <v>0</v>
      </c>
      <c r="T22" s="28">
        <v>0</v>
      </c>
    </row>
    <row r="23" spans="1:20" ht="15.7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10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topLeftCell="A18" workbookViewId="0">
      <selection activeCell="R28" sqref="R28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11546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85</v>
      </c>
      <c r="Q21" s="106">
        <f t="shared" si="0"/>
        <v>106</v>
      </c>
      <c r="R21" s="106">
        <f t="shared" si="0"/>
        <v>10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85</v>
      </c>
      <c r="Q22" s="28">
        <v>106</v>
      </c>
      <c r="R22" s="28">
        <v>10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85</v>
      </c>
      <c r="Q23" s="28">
        <v>106</v>
      </c>
      <c r="R23" s="28">
        <v>10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31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31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2" sqref="P22:U36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11547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6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9699</v>
      </c>
      <c r="Q18" s="227"/>
      <c r="R18" s="227"/>
      <c r="S18" s="227" t="s">
        <v>7403</v>
      </c>
      <c r="T18" s="227"/>
      <c r="U18" s="227"/>
    </row>
    <row r="19" spans="1:21" ht="76.5">
      <c r="A19" s="23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1009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2" sqref="P22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8926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:R34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14385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9738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10057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:Q36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9739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10058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8920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7580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10055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34"/>
      <c r="R15" s="234"/>
      <c r="S15" s="234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W24" sqref="W24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10057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7581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34" t="s">
        <v>10058</v>
      </c>
      <c r="B15" s="234"/>
      <c r="C15" s="234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8921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6" t="s">
        <v>9622</v>
      </c>
      <c r="Q17" s="236" t="s">
        <v>18339</v>
      </c>
      <c r="R17" s="239" t="s">
        <v>9623</v>
      </c>
      <c r="S17" s="240"/>
      <c r="T17" s="240"/>
      <c r="U17" s="240"/>
      <c r="V17" s="240"/>
      <c r="W17" s="241"/>
      <c r="X17" s="227" t="s">
        <v>14386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7"/>
      <c r="Q18" s="237"/>
      <c r="R18" s="239" t="s">
        <v>9624</v>
      </c>
      <c r="S18" s="240"/>
      <c r="T18" s="241"/>
      <c r="U18" s="239" t="s">
        <v>9625</v>
      </c>
      <c r="V18" s="240"/>
      <c r="W18" s="241"/>
      <c r="X18" s="236" t="s">
        <v>9626</v>
      </c>
      <c r="Y18" s="236" t="s">
        <v>9627</v>
      </c>
      <c r="Z18" s="236" t="s">
        <v>9628</v>
      </c>
      <c r="AA18" s="239" t="s">
        <v>14387</v>
      </c>
      <c r="AB18" s="241"/>
      <c r="AC18" s="236" t="s">
        <v>14388</v>
      </c>
      <c r="AD18" s="236" t="s">
        <v>14389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8"/>
      <c r="Q19" s="238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38"/>
      <c r="Y19" s="238"/>
      <c r="Z19" s="238"/>
      <c r="AA19" s="23" t="s">
        <v>10742</v>
      </c>
      <c r="AB19" s="23" t="s">
        <v>10743</v>
      </c>
      <c r="AC19" s="238"/>
      <c r="AD19" s="238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U33" sqref="U33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5692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108</v>
      </c>
      <c r="Q21" s="106">
        <f t="shared" ref="Q21:X21" si="0">SUM(Q22:Q49)</f>
        <v>55</v>
      </c>
      <c r="R21" s="106">
        <f t="shared" si="0"/>
        <v>20</v>
      </c>
      <c r="S21" s="106">
        <f t="shared" si="0"/>
        <v>110</v>
      </c>
      <c r="T21" s="106">
        <f t="shared" si="0"/>
        <v>53</v>
      </c>
      <c r="U21" s="106">
        <f t="shared" si="0"/>
        <v>32</v>
      </c>
      <c r="V21" s="106">
        <f t="shared" si="0"/>
        <v>10</v>
      </c>
      <c r="W21" s="106">
        <f t="shared" si="0"/>
        <v>5</v>
      </c>
      <c r="X21" s="106">
        <f t="shared" si="0"/>
        <v>8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25</v>
      </c>
      <c r="Q24" s="28">
        <v>13</v>
      </c>
      <c r="R24" s="28">
        <v>20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29</v>
      </c>
      <c r="Q25" s="28">
        <v>14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35</v>
      </c>
      <c r="Q26" s="28">
        <v>18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19</v>
      </c>
      <c r="Q27" s="28">
        <v>10</v>
      </c>
      <c r="R27" s="28">
        <v>0</v>
      </c>
      <c r="S27" s="28">
        <v>6</v>
      </c>
      <c r="T27" s="28">
        <v>3</v>
      </c>
      <c r="U27" s="28">
        <v>6</v>
      </c>
      <c r="V27" s="28">
        <v>0</v>
      </c>
      <c r="W27" s="28">
        <v>0</v>
      </c>
      <c r="X27" s="28"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25</v>
      </c>
      <c r="T28" s="28">
        <v>15</v>
      </c>
      <c r="U28" s="28">
        <v>25</v>
      </c>
      <c r="V28" s="28">
        <v>0</v>
      </c>
      <c r="W28" s="28">
        <v>0</v>
      </c>
      <c r="X28" s="28"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21</v>
      </c>
      <c r="T29" s="28">
        <v>9</v>
      </c>
      <c r="U29" s="28">
        <v>1</v>
      </c>
      <c r="V29" s="28">
        <v>0</v>
      </c>
      <c r="W29" s="28">
        <v>0</v>
      </c>
      <c r="X29" s="28"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18</v>
      </c>
      <c r="T30" s="28">
        <v>8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20</v>
      </c>
      <c r="T31" s="28">
        <v>10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17</v>
      </c>
      <c r="T32" s="28">
        <v>8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2</v>
      </c>
      <c r="T33" s="28">
        <v>0</v>
      </c>
      <c r="U33" s="28">
        <v>0</v>
      </c>
      <c r="V33" s="28">
        <v>8</v>
      </c>
      <c r="W33" s="28">
        <v>4</v>
      </c>
      <c r="X33" s="28">
        <v>8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2</v>
      </c>
      <c r="W34" s="28">
        <v>1</v>
      </c>
      <c r="X34" s="28"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1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topLeftCell="A14" workbookViewId="0">
      <selection activeCell="P22" sqref="P22:X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14391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topLeftCell="A15" workbookViewId="0">
      <selection activeCell="P22" sqref="P22:X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15287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5693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5694</v>
      </c>
      <c r="Q18" s="227" t="s">
        <v>9702</v>
      </c>
      <c r="R18" s="227"/>
      <c r="S18" s="227" t="s">
        <v>5695</v>
      </c>
      <c r="T18" s="227" t="s">
        <v>9702</v>
      </c>
      <c r="U18" s="227"/>
      <c r="V18" s="227" t="s">
        <v>5696</v>
      </c>
      <c r="W18" s="227" t="s">
        <v>9702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5698</v>
      </c>
      <c r="S19" s="227"/>
      <c r="T19" s="23" t="s">
        <v>5697</v>
      </c>
      <c r="U19" s="23" t="s">
        <v>5699</v>
      </c>
      <c r="V19" s="227"/>
      <c r="W19" s="23" t="s">
        <v>5697</v>
      </c>
      <c r="X19" s="23" t="s">
        <v>5700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abSelected="1" topLeftCell="A16" zoomScale="80" zoomScaleNormal="80" workbookViewId="0">
      <selection activeCell="Y38" sqref="Y38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7255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13</v>
      </c>
      <c r="Q21" s="28">
        <v>1</v>
      </c>
      <c r="R21" s="28">
        <v>2</v>
      </c>
      <c r="S21" s="28">
        <v>1</v>
      </c>
      <c r="T21" s="28">
        <v>1</v>
      </c>
      <c r="U21" s="28">
        <v>2</v>
      </c>
      <c r="V21" s="28">
        <v>1</v>
      </c>
      <c r="W21" s="28">
        <v>1</v>
      </c>
      <c r="X21" s="28">
        <v>1</v>
      </c>
      <c r="Y21" s="28">
        <v>1</v>
      </c>
      <c r="Z21" s="28">
        <v>1</v>
      </c>
      <c r="AA21" s="28">
        <v>1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228</v>
      </c>
      <c r="Q22" s="28">
        <v>20</v>
      </c>
      <c r="R22" s="28">
        <v>35</v>
      </c>
      <c r="S22" s="28">
        <v>27</v>
      </c>
      <c r="T22" s="28">
        <v>26</v>
      </c>
      <c r="U22" s="28">
        <v>32</v>
      </c>
      <c r="V22" s="28">
        <v>17</v>
      </c>
      <c r="W22" s="28">
        <v>17</v>
      </c>
      <c r="X22" s="28">
        <v>24</v>
      </c>
      <c r="Y22" s="28">
        <v>20</v>
      </c>
      <c r="Z22" s="28">
        <v>8</v>
      </c>
      <c r="AA22" s="28">
        <v>2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13</v>
      </c>
      <c r="Q29" s="106">
        <f>SUM(Q21,Q23,Q25,Q27)</f>
        <v>1</v>
      </c>
      <c r="R29" s="106">
        <f t="shared" ref="R29:AC29" si="1">SUM(R21,R23,R25,R27)</f>
        <v>2</v>
      </c>
      <c r="S29" s="106">
        <f t="shared" si="1"/>
        <v>1</v>
      </c>
      <c r="T29" s="106">
        <f t="shared" si="1"/>
        <v>1</v>
      </c>
      <c r="U29" s="106">
        <f t="shared" si="1"/>
        <v>2</v>
      </c>
      <c r="V29" s="106">
        <f t="shared" si="1"/>
        <v>1</v>
      </c>
      <c r="W29" s="106">
        <f t="shared" si="1"/>
        <v>1</v>
      </c>
      <c r="X29" s="106">
        <f t="shared" si="1"/>
        <v>1</v>
      </c>
      <c r="Y29" s="106">
        <f t="shared" si="1"/>
        <v>1</v>
      </c>
      <c r="Z29" s="106">
        <f t="shared" si="1"/>
        <v>1</v>
      </c>
      <c r="AA29" s="106">
        <f t="shared" si="1"/>
        <v>1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228</v>
      </c>
      <c r="Q30" s="106">
        <f>SUM(Q22,Q24,Q26,Q28)</f>
        <v>20</v>
      </c>
      <c r="R30" s="106">
        <f t="shared" ref="R30:AC30" si="2">SUM(R22,R24,R26,R28)</f>
        <v>35</v>
      </c>
      <c r="S30" s="106">
        <f t="shared" si="2"/>
        <v>27</v>
      </c>
      <c r="T30" s="106">
        <f t="shared" si="2"/>
        <v>26</v>
      </c>
      <c r="U30" s="106">
        <f t="shared" si="2"/>
        <v>32</v>
      </c>
      <c r="V30" s="106">
        <f t="shared" si="2"/>
        <v>17</v>
      </c>
      <c r="W30" s="106">
        <f t="shared" si="2"/>
        <v>17</v>
      </c>
      <c r="X30" s="106">
        <f t="shared" si="2"/>
        <v>24</v>
      </c>
      <c r="Y30" s="106">
        <f t="shared" si="2"/>
        <v>20</v>
      </c>
      <c r="Z30" s="106">
        <f t="shared" si="2"/>
        <v>8</v>
      </c>
      <c r="AA30" s="106">
        <f t="shared" si="2"/>
        <v>2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228</v>
      </c>
      <c r="Q31" s="28">
        <v>20</v>
      </c>
      <c r="R31" s="28">
        <v>35</v>
      </c>
      <c r="S31" s="28">
        <v>27</v>
      </c>
      <c r="T31" s="28">
        <v>26</v>
      </c>
      <c r="U31" s="28">
        <v>32</v>
      </c>
      <c r="V31" s="28">
        <v>17</v>
      </c>
      <c r="W31" s="28">
        <v>17</v>
      </c>
      <c r="X31" s="28">
        <v>24</v>
      </c>
      <c r="Y31" s="28">
        <v>20</v>
      </c>
      <c r="Z31" s="28">
        <v>8</v>
      </c>
      <c r="AA31" s="28">
        <v>2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113</v>
      </c>
      <c r="Q35" s="28">
        <v>9</v>
      </c>
      <c r="R35" s="28">
        <v>17</v>
      </c>
      <c r="S35" s="28">
        <v>10</v>
      </c>
      <c r="T35" s="28">
        <v>18</v>
      </c>
      <c r="U35" s="28">
        <v>18</v>
      </c>
      <c r="V35" s="28">
        <v>9</v>
      </c>
      <c r="W35" s="28">
        <v>7</v>
      </c>
      <c r="X35" s="28">
        <v>11</v>
      </c>
      <c r="Y35" s="28">
        <v>9</v>
      </c>
      <c r="Z35" s="28">
        <v>4</v>
      </c>
      <c r="AA35" s="28">
        <v>1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2</v>
      </c>
      <c r="Q36" s="28">
        <v>0</v>
      </c>
      <c r="R36" s="28">
        <v>0</v>
      </c>
      <c r="S36" s="28">
        <v>1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1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21</v>
      </c>
      <c r="Q37" s="28">
        <v>2</v>
      </c>
      <c r="R37" s="28">
        <v>4</v>
      </c>
      <c r="S37" s="28">
        <v>1</v>
      </c>
      <c r="T37" s="28">
        <v>3</v>
      </c>
      <c r="U37" s="28">
        <v>2</v>
      </c>
      <c r="V37" s="28">
        <v>0</v>
      </c>
      <c r="W37" s="28">
        <v>3</v>
      </c>
      <c r="X37" s="28">
        <v>2</v>
      </c>
      <c r="Y37" s="28">
        <v>4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1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1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5</v>
      </c>
      <c r="Q39" s="28">
        <v>0</v>
      </c>
      <c r="R39" s="28">
        <v>2</v>
      </c>
      <c r="S39" s="28">
        <v>1</v>
      </c>
      <c r="T39" s="28">
        <v>0</v>
      </c>
      <c r="U39" s="28">
        <v>1</v>
      </c>
      <c r="V39" s="28">
        <v>0</v>
      </c>
      <c r="W39" s="28">
        <v>1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7</v>
      </c>
      <c r="Q42" s="28">
        <v>1</v>
      </c>
      <c r="R42" s="28">
        <v>1</v>
      </c>
      <c r="S42" s="28">
        <v>0</v>
      </c>
      <c r="T42" s="28">
        <v>1</v>
      </c>
      <c r="U42" s="28">
        <v>0</v>
      </c>
      <c r="V42" s="28">
        <v>2</v>
      </c>
      <c r="W42" s="28">
        <v>1</v>
      </c>
      <c r="X42" s="28">
        <v>1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topLeftCell="O14" workbookViewId="0">
      <selection activeCell="P49" sqref="P49:Z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topLeftCell="O1" workbookViewId="0">
      <selection activeCell="P22" sqref="P22:AA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topLeftCell="O1" workbookViewId="0">
      <selection activeCell="P22" sqref="P22:AA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7519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39" t="s">
        <v>4707</v>
      </c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1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4708</v>
      </c>
      <c r="Q18" s="227" t="s">
        <v>9702</v>
      </c>
      <c r="R18" s="227"/>
      <c r="S18" s="227" t="s">
        <v>4709</v>
      </c>
      <c r="T18" s="227" t="s">
        <v>9702</v>
      </c>
      <c r="U18" s="227"/>
      <c r="V18" s="227" t="s">
        <v>4710</v>
      </c>
      <c r="W18" s="227" t="s">
        <v>9702</v>
      </c>
      <c r="X18" s="227"/>
      <c r="Y18" s="227" t="s">
        <v>4711</v>
      </c>
      <c r="Z18" s="227" t="s">
        <v>9702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5697</v>
      </c>
      <c r="R19" s="23" t="s">
        <v>4712</v>
      </c>
      <c r="S19" s="227"/>
      <c r="T19" s="23" t="s">
        <v>5697</v>
      </c>
      <c r="U19" s="23" t="s">
        <v>6273</v>
      </c>
      <c r="V19" s="227"/>
      <c r="W19" s="23" t="s">
        <v>5697</v>
      </c>
      <c r="X19" s="23" t="s">
        <v>6274</v>
      </c>
      <c r="Y19" s="227"/>
      <c r="Z19" s="23" t="s">
        <v>5697</v>
      </c>
      <c r="AA19" s="23" t="s">
        <v>6275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16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7521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10057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topLeftCell="A16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7522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10058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6" workbookViewId="0">
      <selection activeCell="P22" sqref="P22:R4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1010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34" t="s">
        <v>16004</v>
      </c>
      <c r="B16" s="234"/>
      <c r="C16" s="234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8921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18341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5701</v>
      </c>
      <c r="Q19" s="77" t="s">
        <v>5702</v>
      </c>
      <c r="R19" s="77" t="s">
        <v>6276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A188"/>
  <sheetViews>
    <sheetView showGridLines="0" topLeftCell="A89" workbookViewId="0">
      <selection activeCell="T69" sqref="T69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9232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10055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36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8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228</v>
      </c>
      <c r="Q67" s="28">
        <v>20</v>
      </c>
      <c r="R67" s="28">
        <v>35</v>
      </c>
      <c r="S67" s="28">
        <v>27</v>
      </c>
      <c r="T67" s="28">
        <v>26</v>
      </c>
      <c r="U67" s="28">
        <v>110</v>
      </c>
      <c r="V67" s="28">
        <v>10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A188"/>
  <sheetViews>
    <sheetView showGridLines="0" workbookViewId="0">
      <selection activeCell="P188" sqref="P18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10054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10057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A188"/>
  <sheetViews>
    <sheetView showGridLines="0" topLeftCell="N70" workbookViewId="0">
      <selection activeCell="P188" sqref="P188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10053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10058</v>
      </c>
    </row>
    <row r="16" spans="1:27">
      <c r="A16" s="225" t="s">
        <v>8921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7992</v>
      </c>
      <c r="O17" s="227" t="s">
        <v>5055</v>
      </c>
      <c r="P17" s="227" t="s">
        <v>5510</v>
      </c>
      <c r="Q17" s="227" t="s">
        <v>4747</v>
      </c>
      <c r="R17" s="227"/>
      <c r="S17" s="227"/>
      <c r="T17" s="227"/>
      <c r="U17" s="227"/>
      <c r="V17" s="227"/>
      <c r="W17" s="227" t="s">
        <v>15288</v>
      </c>
      <c r="X17" s="227" t="s">
        <v>4748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4749</v>
      </c>
      <c r="R18" s="227"/>
      <c r="S18" s="227"/>
      <c r="T18" s="227"/>
      <c r="U18" s="227" t="s">
        <v>4750</v>
      </c>
      <c r="V18" s="227" t="s">
        <v>4883</v>
      </c>
      <c r="W18" s="227"/>
      <c r="X18" s="227" t="s">
        <v>4749</v>
      </c>
      <c r="Y18" s="227" t="s">
        <v>4884</v>
      </c>
      <c r="Z18" s="236" t="s">
        <v>4885</v>
      </c>
      <c r="AA18" s="227" t="s">
        <v>4711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8755</v>
      </c>
      <c r="R19" s="23" t="s">
        <v>7226</v>
      </c>
      <c r="S19" s="23" t="s">
        <v>7227</v>
      </c>
      <c r="T19" s="23" t="s">
        <v>7228</v>
      </c>
      <c r="U19" s="227"/>
      <c r="V19" s="227"/>
      <c r="W19" s="227"/>
      <c r="X19" s="227"/>
      <c r="Y19" s="227"/>
      <c r="Z19" s="238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6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6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6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6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6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6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6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6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6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6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6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6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6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6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6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6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6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6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6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6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6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6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6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6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6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6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6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6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6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6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6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6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6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6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6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6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6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6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6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6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6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6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6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6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6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6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6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6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6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6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6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6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6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6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6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6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6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6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6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6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6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6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6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6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6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6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6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6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6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6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6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6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6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6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6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6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6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6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6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6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6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6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6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6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6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6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6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6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6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6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6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6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6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6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6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6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6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6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6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6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6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6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6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6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6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6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6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6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6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6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6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6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6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6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6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6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6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6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6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6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6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6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6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6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6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6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6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6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6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6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6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6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6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6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6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6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6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6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6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6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6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6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6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6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6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6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6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6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6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6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6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6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6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6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6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6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6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6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6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6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6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6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6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6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6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6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6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6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6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6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6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6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6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6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6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6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6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6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6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6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6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6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6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6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6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6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6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6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6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6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6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6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6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6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6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6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6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6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6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6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6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6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6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6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6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6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6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6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6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6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6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6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6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6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6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6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6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6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6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6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6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6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6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6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6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6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6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6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6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6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6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6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6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6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6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6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6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6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6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6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6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6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6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6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6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6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6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6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6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6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6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6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6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6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6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6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6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6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6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6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6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6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6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6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6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6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6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6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6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6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6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6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6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6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6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6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6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6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6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6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6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6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6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6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6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6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6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6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6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6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6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6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6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6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6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6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6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6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6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6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6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6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zoomScale="80" zoomScaleNormal="80" workbookViewId="0">
      <selection activeCell="Q31" sqref="Q31:AC43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10059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="90" zoomScaleNormal="9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82" sqref="P8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5056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10598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10599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7992</v>
      </c>
      <c r="P16" s="227" t="s">
        <v>10090</v>
      </c>
      <c r="Q16" s="227" t="s">
        <v>5057</v>
      </c>
      <c r="R16" s="227"/>
      <c r="S16" s="227"/>
      <c r="T16" s="227"/>
      <c r="U16" s="227"/>
      <c r="V16" s="227"/>
      <c r="W16" s="227"/>
      <c r="X16" s="227"/>
      <c r="Y16" s="227"/>
      <c r="Z16" s="227" t="s">
        <v>5058</v>
      </c>
      <c r="AA16" s="227"/>
      <c r="AB16" s="227"/>
      <c r="AC16" s="227" t="s">
        <v>5059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5060</v>
      </c>
      <c r="R17" s="227" t="s">
        <v>5061</v>
      </c>
      <c r="S17" s="227" t="s">
        <v>5062</v>
      </c>
      <c r="T17" s="227"/>
      <c r="U17" s="227"/>
      <c r="V17" s="227"/>
      <c r="W17" s="227" t="s">
        <v>15301</v>
      </c>
      <c r="X17" s="227" t="s">
        <v>5063</v>
      </c>
      <c r="Y17" s="227" t="s">
        <v>15302</v>
      </c>
      <c r="Z17" s="227" t="s">
        <v>5064</v>
      </c>
      <c r="AA17" s="227"/>
      <c r="AB17" s="227" t="s">
        <v>5065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5066</v>
      </c>
      <c r="T18" s="227"/>
      <c r="U18" s="227" t="s">
        <v>5067</v>
      </c>
      <c r="V18" s="227"/>
      <c r="W18" s="227"/>
      <c r="X18" s="227"/>
      <c r="Y18" s="227"/>
      <c r="Z18" s="227" t="s">
        <v>5068</v>
      </c>
      <c r="AA18" s="227" t="s">
        <v>5069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5070</v>
      </c>
      <c r="T19" s="23" t="s">
        <v>9336</v>
      </c>
      <c r="U19" s="23" t="s">
        <v>9337</v>
      </c>
      <c r="V19" s="23" t="s">
        <v>9338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34</v>
      </c>
      <c r="Q21" s="110">
        <f t="shared" ref="Q21:AB21" si="0">SUM(Q22,Q26,Q60,Q61)</f>
        <v>19</v>
      </c>
      <c r="R21" s="110">
        <f t="shared" si="0"/>
        <v>17</v>
      </c>
      <c r="S21" s="110">
        <f t="shared" si="0"/>
        <v>0</v>
      </c>
      <c r="T21" s="110">
        <f t="shared" si="0"/>
        <v>0</v>
      </c>
      <c r="U21" s="110">
        <f t="shared" si="0"/>
        <v>0</v>
      </c>
      <c r="V21" s="110">
        <f t="shared" si="0"/>
        <v>0</v>
      </c>
      <c r="W21" s="110">
        <f t="shared" si="0"/>
        <v>8</v>
      </c>
      <c r="X21" s="110">
        <f t="shared" si="0"/>
        <v>2</v>
      </c>
      <c r="Y21" s="110">
        <f t="shared" si="0"/>
        <v>7</v>
      </c>
      <c r="Z21" s="110">
        <f t="shared" si="0"/>
        <v>7</v>
      </c>
      <c r="AA21" s="110">
        <f t="shared" si="0"/>
        <v>11</v>
      </c>
      <c r="AB21" s="110">
        <f t="shared" si="0"/>
        <v>29</v>
      </c>
      <c r="AC21" s="55"/>
    </row>
    <row r="22" spans="1:29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3</v>
      </c>
      <c r="Q22" s="87">
        <v>3</v>
      </c>
      <c r="R22" s="87">
        <v>2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3</v>
      </c>
      <c r="AC22" s="55"/>
    </row>
    <row r="23" spans="1:29" ht="25.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1</v>
      </c>
      <c r="AC23" s="55"/>
    </row>
    <row r="24" spans="1:29" ht="15.7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1</v>
      </c>
      <c r="Q24" s="87">
        <v>1</v>
      </c>
      <c r="R24" s="87">
        <v>1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1</v>
      </c>
      <c r="AC24" s="55"/>
    </row>
    <row r="25" spans="1:29" ht="15.7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20</v>
      </c>
      <c r="Q26" s="110">
        <f t="shared" ref="Q26:AB26" si="1">SUM(Q27,Q48,Q49,Q53:Q59)</f>
        <v>16</v>
      </c>
      <c r="R26" s="110">
        <f t="shared" si="1"/>
        <v>15</v>
      </c>
      <c r="S26" s="110">
        <f t="shared" si="1"/>
        <v>0</v>
      </c>
      <c r="T26" s="110">
        <f t="shared" si="1"/>
        <v>0</v>
      </c>
      <c r="U26" s="110">
        <f t="shared" si="1"/>
        <v>0</v>
      </c>
      <c r="V26" s="110">
        <f t="shared" si="1"/>
        <v>0</v>
      </c>
      <c r="W26" s="110">
        <f t="shared" si="1"/>
        <v>4</v>
      </c>
      <c r="X26" s="110">
        <f t="shared" si="1"/>
        <v>2</v>
      </c>
      <c r="Y26" s="110">
        <f t="shared" si="1"/>
        <v>0</v>
      </c>
      <c r="Z26" s="110">
        <f t="shared" si="1"/>
        <v>7</v>
      </c>
      <c r="AA26" s="110">
        <f t="shared" si="1"/>
        <v>11</v>
      </c>
      <c r="AB26" s="110">
        <f t="shared" si="1"/>
        <v>17</v>
      </c>
      <c r="AC26" s="58">
        <v>13</v>
      </c>
    </row>
    <row r="27" spans="1:29" ht="25.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18</v>
      </c>
      <c r="Q27" s="110">
        <f t="shared" ref="Q27:AB27" si="2">SUM(Q28:Q38,Q42:Q47)</f>
        <v>14</v>
      </c>
      <c r="R27" s="110">
        <f t="shared" si="2"/>
        <v>13</v>
      </c>
      <c r="S27" s="110">
        <f t="shared" si="2"/>
        <v>0</v>
      </c>
      <c r="T27" s="110">
        <f t="shared" si="2"/>
        <v>0</v>
      </c>
      <c r="U27" s="110">
        <f t="shared" si="2"/>
        <v>0</v>
      </c>
      <c r="V27" s="110">
        <f t="shared" si="2"/>
        <v>0</v>
      </c>
      <c r="W27" s="110">
        <f t="shared" si="2"/>
        <v>4</v>
      </c>
      <c r="X27" s="110">
        <f t="shared" si="2"/>
        <v>2</v>
      </c>
      <c r="Y27" s="110">
        <f t="shared" si="2"/>
        <v>0</v>
      </c>
      <c r="Z27" s="110">
        <f t="shared" si="2"/>
        <v>7</v>
      </c>
      <c r="AA27" s="110">
        <f t="shared" si="2"/>
        <v>9</v>
      </c>
      <c r="AB27" s="110">
        <f t="shared" si="2"/>
        <v>15</v>
      </c>
      <c r="AC27" s="58">
        <v>13</v>
      </c>
    </row>
    <row r="28" spans="1:29" ht="38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6</v>
      </c>
      <c r="Q28" s="87">
        <v>5</v>
      </c>
      <c r="R28" s="87">
        <v>5</v>
      </c>
      <c r="S28" s="87">
        <v>0</v>
      </c>
      <c r="T28" s="87">
        <v>0</v>
      </c>
      <c r="U28" s="87">
        <v>0</v>
      </c>
      <c r="V28" s="87">
        <v>0</v>
      </c>
      <c r="W28" s="87">
        <v>1</v>
      </c>
      <c r="X28" s="87">
        <v>1</v>
      </c>
      <c r="Y28" s="87">
        <v>0</v>
      </c>
      <c r="Z28" s="87">
        <v>1</v>
      </c>
      <c r="AA28" s="87">
        <v>3</v>
      </c>
      <c r="AB28" s="87">
        <v>6</v>
      </c>
      <c r="AC28" s="58">
        <v>4</v>
      </c>
    </row>
    <row r="29" spans="1:29" ht="15.7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2</v>
      </c>
      <c r="Q29" s="87">
        <v>2</v>
      </c>
      <c r="R29" s="87">
        <v>2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1</v>
      </c>
      <c r="AA29" s="87">
        <v>1</v>
      </c>
      <c r="AB29" s="87">
        <v>2</v>
      </c>
      <c r="AC29" s="55"/>
    </row>
    <row r="30" spans="1:29" ht="15.7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55"/>
    </row>
    <row r="31" spans="1:29" ht="15.7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55"/>
    </row>
    <row r="32" spans="1:29" ht="15.7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1</v>
      </c>
      <c r="X32" s="87">
        <v>0</v>
      </c>
      <c r="Y32" s="87">
        <v>0</v>
      </c>
      <c r="Z32" s="87">
        <v>0</v>
      </c>
      <c r="AA32" s="87">
        <v>1</v>
      </c>
      <c r="AB32" s="87">
        <v>0</v>
      </c>
      <c r="AC32" s="55"/>
    </row>
    <row r="33" spans="1:29" ht="15.7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55"/>
    </row>
    <row r="34" spans="1:29" ht="15.7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2</v>
      </c>
      <c r="Q34" s="87">
        <v>2</v>
      </c>
      <c r="R34" s="87">
        <v>2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2</v>
      </c>
      <c r="AA34" s="87">
        <v>0</v>
      </c>
      <c r="AB34" s="87">
        <v>2</v>
      </c>
      <c r="AC34" s="55"/>
    </row>
    <row r="35" spans="1:29" ht="15.7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</v>
      </c>
      <c r="AA35" s="87">
        <v>0</v>
      </c>
      <c r="AB35" s="87">
        <v>1</v>
      </c>
      <c r="AC35" s="55"/>
    </row>
    <row r="36" spans="1:29" ht="15.7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55"/>
    </row>
    <row r="37" spans="1:29" ht="15.7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</v>
      </c>
      <c r="Q37" s="87">
        <v>1</v>
      </c>
      <c r="R37" s="87">
        <v>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1</v>
      </c>
      <c r="AB37" s="87">
        <v>1</v>
      </c>
      <c r="AC37" s="55"/>
    </row>
    <row r="38" spans="1:29" ht="15.7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1</v>
      </c>
      <c r="Q38" s="87">
        <v>1</v>
      </c>
      <c r="R38" s="87">
        <v>1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1</v>
      </c>
      <c r="AA38" s="87">
        <v>0</v>
      </c>
      <c r="AB38" s="87">
        <v>1</v>
      </c>
      <c r="AC38" s="55"/>
    </row>
    <row r="39" spans="1:29" ht="25.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1</v>
      </c>
      <c r="Q39" s="87">
        <v>1</v>
      </c>
      <c r="R39" s="87">
        <v>1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1</v>
      </c>
      <c r="AA39" s="87">
        <v>0</v>
      </c>
      <c r="AB39" s="87">
        <v>1</v>
      </c>
      <c r="AC39" s="55"/>
    </row>
    <row r="40" spans="1:29" ht="15.7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55"/>
    </row>
    <row r="41" spans="1:29" ht="15.7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55"/>
    </row>
    <row r="42" spans="1:29" ht="15.7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</v>
      </c>
      <c r="Q42" s="87">
        <v>1</v>
      </c>
      <c r="R42" s="87">
        <v>1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1</v>
      </c>
      <c r="AB42" s="87">
        <v>0</v>
      </c>
      <c r="AC42" s="55"/>
    </row>
    <row r="43" spans="1:29" ht="15.7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2</v>
      </c>
      <c r="Q43" s="87">
        <v>1</v>
      </c>
      <c r="R43" s="87">
        <v>1</v>
      </c>
      <c r="S43" s="87">
        <v>0</v>
      </c>
      <c r="T43" s="87">
        <v>0</v>
      </c>
      <c r="U43" s="87">
        <v>0</v>
      </c>
      <c r="V43" s="87">
        <v>0</v>
      </c>
      <c r="W43" s="87">
        <v>1</v>
      </c>
      <c r="X43" s="87">
        <v>1</v>
      </c>
      <c r="Y43" s="87">
        <v>0</v>
      </c>
      <c r="Z43" s="87">
        <v>0</v>
      </c>
      <c r="AA43" s="87">
        <v>2</v>
      </c>
      <c r="AB43" s="87">
        <v>1</v>
      </c>
      <c r="AC43" s="55"/>
    </row>
    <row r="44" spans="1:29" ht="15.7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0</v>
      </c>
      <c r="Y44" s="87">
        <v>0</v>
      </c>
      <c r="Z44" s="87">
        <v>1</v>
      </c>
      <c r="AA44" s="87">
        <v>0</v>
      </c>
      <c r="AB44" s="87">
        <v>1</v>
      </c>
      <c r="AC44" s="55"/>
    </row>
    <row r="45" spans="1:29" ht="15.7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55"/>
    </row>
    <row r="46" spans="1:29" ht="15.7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55"/>
    </row>
    <row r="48" spans="1:29" ht="15.7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</row>
    <row r="49" spans="1:29" ht="15.7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</row>
    <row r="50" spans="1:29" ht="25.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</row>
    <row r="51" spans="1:29" ht="15.7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</row>
    <row r="52" spans="1:29" ht="15.7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</row>
    <row r="53" spans="1:29" ht="15.7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</v>
      </c>
      <c r="Q53" s="87">
        <v>1</v>
      </c>
      <c r="R53" s="87">
        <v>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1</v>
      </c>
      <c r="AB53" s="87">
        <v>1</v>
      </c>
      <c r="AC53" s="87">
        <v>0</v>
      </c>
    </row>
    <row r="54" spans="1:29" ht="15.7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</row>
    <row r="55" spans="1:29" ht="15.7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</v>
      </c>
      <c r="Q55" s="87">
        <v>1</v>
      </c>
      <c r="R55" s="87">
        <v>1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1</v>
      </c>
      <c r="AB55" s="87">
        <v>1</v>
      </c>
      <c r="AC55" s="87">
        <v>0</v>
      </c>
    </row>
    <row r="56" spans="1:29" ht="15.7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</row>
    <row r="57" spans="1:29" ht="15.7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</row>
    <row r="58" spans="1:29" ht="15.7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</row>
    <row r="59" spans="1:29" ht="15.7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</row>
    <row r="60" spans="1:29" ht="15.7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1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1</v>
      </c>
      <c r="X60" s="87">
        <v>0</v>
      </c>
      <c r="Y60" s="87">
        <v>0</v>
      </c>
      <c r="Z60" s="87">
        <v>0</v>
      </c>
      <c r="AA60" s="87">
        <v>0</v>
      </c>
      <c r="AB60" s="87">
        <v>1</v>
      </c>
      <c r="AC60" s="55"/>
    </row>
    <row r="61" spans="1:29" ht="15.7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10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3</v>
      </c>
      <c r="X61" s="87">
        <v>0</v>
      </c>
      <c r="Y61" s="87">
        <v>7</v>
      </c>
      <c r="Z61" s="87">
        <v>0</v>
      </c>
      <c r="AA61" s="87">
        <v>0</v>
      </c>
      <c r="AB61" s="87">
        <v>8</v>
      </c>
      <c r="AC61" s="55"/>
    </row>
    <row r="62" spans="1:29" ht="25.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</row>
    <row r="63" spans="1:29" ht="15.7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</row>
    <row r="64" spans="1:29" ht="15.7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</row>
    <row r="65" spans="1:29" ht="38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55"/>
    </row>
    <row r="66" spans="1:29" ht="15.7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55"/>
    </row>
    <row r="67" spans="1:29" ht="25.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87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87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87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55"/>
    </row>
    <row r="73" spans="1:29" ht="25.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87">
        <v>0</v>
      </c>
      <c r="Q73" s="87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6549</v>
      </c>
      <c r="B74" s="92">
        <v>-54</v>
      </c>
      <c r="O74" s="97">
        <v>54</v>
      </c>
      <c r="P74" s="43">
        <v>3</v>
      </c>
    </row>
    <row r="75" spans="1:29" ht="15.75">
      <c r="A75" s="93" t="s">
        <v>6550</v>
      </c>
      <c r="B75" s="38">
        <v>-55</v>
      </c>
      <c r="O75" s="97">
        <v>55</v>
      </c>
      <c r="P75" s="42">
        <v>1</v>
      </c>
    </row>
    <row r="76" spans="1:29" ht="38.25">
      <c r="A76" s="94" t="s">
        <v>6254</v>
      </c>
      <c r="B76" s="38">
        <v>-56</v>
      </c>
      <c r="O76" s="97">
        <v>56</v>
      </c>
      <c r="P76" s="43">
        <v>20</v>
      </c>
    </row>
    <row r="77" spans="1:29" ht="15.75">
      <c r="A77" s="93" t="s">
        <v>6256</v>
      </c>
      <c r="B77" s="38">
        <v>-57</v>
      </c>
      <c r="O77" s="97">
        <v>57</v>
      </c>
      <c r="P77" s="42">
        <v>18</v>
      </c>
    </row>
    <row r="78" spans="1:29" ht="25.5">
      <c r="A78" s="93" t="s">
        <v>6255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6545</v>
      </c>
      <c r="B79" s="38">
        <v>-59</v>
      </c>
      <c r="O79" s="97">
        <v>59</v>
      </c>
      <c r="P79" s="42">
        <v>0</v>
      </c>
    </row>
    <row r="80" spans="1:29" ht="25.5">
      <c r="A80" s="93" t="s">
        <v>6546</v>
      </c>
      <c r="B80" s="38">
        <v>-60</v>
      </c>
      <c r="O80" s="97">
        <v>60</v>
      </c>
      <c r="P80" s="43">
        <v>0</v>
      </c>
    </row>
    <row r="81" spans="1:16" ht="15.75">
      <c r="A81" s="93" t="s">
        <v>6547</v>
      </c>
      <c r="B81" s="38">
        <v>-61</v>
      </c>
      <c r="O81" s="97">
        <v>61</v>
      </c>
      <c r="P81" s="42">
        <v>0</v>
      </c>
    </row>
    <row r="82" spans="1:16" ht="25.5" customHeight="1">
      <c r="A82" s="93" t="s">
        <v>6257</v>
      </c>
      <c r="B82" s="38">
        <v>-62</v>
      </c>
      <c r="O82" s="97">
        <v>62</v>
      </c>
      <c r="P82" s="43">
        <v>18</v>
      </c>
    </row>
  </sheetData>
  <sheetProtection password="D949" sheet="1" objects="1" scenarios="1" selectLockedCells="1"/>
  <mergeCells count="32">
    <mergeCell ref="A7:AC7"/>
    <mergeCell ref="A8:AC8"/>
    <mergeCell ref="A11:AC11"/>
    <mergeCell ref="A12:AC12"/>
    <mergeCell ref="P13:V13"/>
    <mergeCell ref="A9:AC9"/>
    <mergeCell ref="A10:AC10"/>
    <mergeCell ref="A2:AC2"/>
    <mergeCell ref="A3:AC3"/>
    <mergeCell ref="A4:AC4"/>
    <mergeCell ref="A5:AC5"/>
    <mergeCell ref="A6:AC6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D62" sqref="AD6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10600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8921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7992</v>
      </c>
      <c r="P18" s="227" t="s">
        <v>5511</v>
      </c>
      <c r="Q18" s="227" t="s">
        <v>10601</v>
      </c>
      <c r="R18" s="227"/>
      <c r="S18" s="227"/>
      <c r="T18" s="227"/>
      <c r="U18" s="227"/>
      <c r="V18" s="239"/>
      <c r="W18" s="227" t="s">
        <v>10602</v>
      </c>
      <c r="X18" s="239" t="s">
        <v>10603</v>
      </c>
      <c r="Y18" s="240"/>
      <c r="Z18" s="240"/>
      <c r="AA18" s="240"/>
      <c r="AB18" s="240"/>
      <c r="AC18" s="241"/>
      <c r="AD18" s="236" t="s">
        <v>10604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7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38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34</v>
      </c>
      <c r="Q21" s="110">
        <f>SUM(Q22,Q26,Q60,Q61)</f>
        <v>1</v>
      </c>
      <c r="R21" s="110">
        <f t="shared" ref="R21:X21" si="0">SUM(R22,R26,R60,R61)</f>
        <v>2</v>
      </c>
      <c r="S21" s="110">
        <f t="shared" si="0"/>
        <v>1</v>
      </c>
      <c r="T21" s="110">
        <f t="shared" si="0"/>
        <v>3</v>
      </c>
      <c r="U21" s="110">
        <f t="shared" si="0"/>
        <v>1</v>
      </c>
      <c r="V21" s="110">
        <f t="shared" si="0"/>
        <v>26</v>
      </c>
      <c r="W21" s="110">
        <f>SUM(X21:AC21)</f>
        <v>22</v>
      </c>
      <c r="X21" s="110">
        <f t="shared" si="0"/>
        <v>1</v>
      </c>
      <c r="Y21" s="110">
        <f t="shared" ref="Y21:AD21" si="1">SUM(Y22,Y26,Y60,Y61)</f>
        <v>1</v>
      </c>
      <c r="Z21" s="110">
        <f t="shared" si="1"/>
        <v>1</v>
      </c>
      <c r="AA21" s="110">
        <f t="shared" si="1"/>
        <v>4</v>
      </c>
      <c r="AB21" s="110">
        <f t="shared" si="1"/>
        <v>4</v>
      </c>
      <c r="AC21" s="110">
        <f t="shared" si="1"/>
        <v>11</v>
      </c>
      <c r="AD21" s="110">
        <f t="shared" si="1"/>
        <v>12</v>
      </c>
    </row>
    <row r="22" spans="1:30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3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3</v>
      </c>
      <c r="W22" s="110">
        <f t="shared" ref="W22:W68" si="3">SUM(X22:AC22)</f>
        <v>2</v>
      </c>
      <c r="X22" s="87">
        <v>0</v>
      </c>
      <c r="Y22" s="87">
        <v>0</v>
      </c>
      <c r="Z22" s="87">
        <v>0</v>
      </c>
      <c r="AA22" s="87">
        <v>0</v>
      </c>
      <c r="AB22" s="87">
        <v>1</v>
      </c>
      <c r="AC22" s="87">
        <v>1</v>
      </c>
      <c r="AD22" s="87">
        <v>1</v>
      </c>
    </row>
    <row r="23" spans="1:30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1</v>
      </c>
      <c r="W23" s="110">
        <f t="shared" si="3"/>
        <v>1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1</v>
      </c>
      <c r="AD23" s="87">
        <v>0</v>
      </c>
    </row>
    <row r="24" spans="1:30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1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1</v>
      </c>
      <c r="W24" s="110">
        <f t="shared" si="3"/>
        <v>1</v>
      </c>
      <c r="X24" s="87">
        <v>0</v>
      </c>
      <c r="Y24" s="87">
        <v>0</v>
      </c>
      <c r="Z24" s="87">
        <v>0</v>
      </c>
      <c r="AA24" s="87">
        <v>0</v>
      </c>
      <c r="AB24" s="87">
        <v>1</v>
      </c>
      <c r="AC24" s="87">
        <v>0</v>
      </c>
      <c r="AD24" s="87">
        <v>0</v>
      </c>
    </row>
    <row r="25" spans="1:30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20</v>
      </c>
      <c r="Q26" s="110">
        <f>SUM(Q27,Q48,Q49,Q53:Q59)</f>
        <v>1</v>
      </c>
      <c r="R26" s="110">
        <f t="shared" ref="R26:X26" si="4">SUM(R27,R48,R49,R53:R59)</f>
        <v>1</v>
      </c>
      <c r="S26" s="110">
        <f t="shared" si="4"/>
        <v>0</v>
      </c>
      <c r="T26" s="110">
        <f t="shared" si="4"/>
        <v>3</v>
      </c>
      <c r="U26" s="110">
        <f t="shared" si="4"/>
        <v>1</v>
      </c>
      <c r="V26" s="110">
        <f t="shared" si="4"/>
        <v>14</v>
      </c>
      <c r="W26" s="110">
        <f t="shared" si="3"/>
        <v>20</v>
      </c>
      <c r="X26" s="110">
        <f t="shared" si="4"/>
        <v>1</v>
      </c>
      <c r="Y26" s="110">
        <f t="shared" ref="Y26:AD26" si="5">SUM(Y27,Y48,Y49,Y53:Y59)</f>
        <v>1</v>
      </c>
      <c r="Z26" s="110">
        <f t="shared" si="5"/>
        <v>1</v>
      </c>
      <c r="AA26" s="110">
        <f t="shared" si="5"/>
        <v>4</v>
      </c>
      <c r="AB26" s="110">
        <f t="shared" si="5"/>
        <v>3</v>
      </c>
      <c r="AC26" s="110">
        <f t="shared" si="5"/>
        <v>10</v>
      </c>
      <c r="AD26" s="110">
        <f t="shared" si="5"/>
        <v>0</v>
      </c>
    </row>
    <row r="27" spans="1:30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18</v>
      </c>
      <c r="Q27" s="110">
        <f>SUM(Q28:Q38,Q42:Q47)</f>
        <v>1</v>
      </c>
      <c r="R27" s="110">
        <f t="shared" ref="R27:X27" si="6">SUM(R28:R38,R42:R47)</f>
        <v>1</v>
      </c>
      <c r="S27" s="110">
        <f t="shared" si="6"/>
        <v>0</v>
      </c>
      <c r="T27" s="110">
        <f t="shared" si="6"/>
        <v>3</v>
      </c>
      <c r="U27" s="110">
        <f t="shared" si="6"/>
        <v>1</v>
      </c>
      <c r="V27" s="110">
        <f t="shared" si="6"/>
        <v>12</v>
      </c>
      <c r="W27" s="110">
        <f t="shared" si="3"/>
        <v>18</v>
      </c>
      <c r="X27" s="110">
        <f t="shared" si="6"/>
        <v>1</v>
      </c>
      <c r="Y27" s="110">
        <f t="shared" ref="Y27:AD27" si="7">SUM(Y28:Y38,Y42:Y47)</f>
        <v>1</v>
      </c>
      <c r="Z27" s="110">
        <f t="shared" si="7"/>
        <v>1</v>
      </c>
      <c r="AA27" s="110">
        <f t="shared" si="7"/>
        <v>3</v>
      </c>
      <c r="AB27" s="110">
        <f t="shared" si="7"/>
        <v>2</v>
      </c>
      <c r="AC27" s="110">
        <f t="shared" si="7"/>
        <v>10</v>
      </c>
      <c r="AD27" s="110">
        <f t="shared" si="7"/>
        <v>0</v>
      </c>
    </row>
    <row r="28" spans="1:30" ht="38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6</v>
      </c>
      <c r="Q28" s="87">
        <v>1</v>
      </c>
      <c r="R28" s="87">
        <v>1</v>
      </c>
      <c r="S28" s="87">
        <v>0</v>
      </c>
      <c r="T28" s="87">
        <v>0</v>
      </c>
      <c r="U28" s="87">
        <v>0</v>
      </c>
      <c r="V28" s="87">
        <v>4</v>
      </c>
      <c r="W28" s="110">
        <f t="shared" si="3"/>
        <v>6</v>
      </c>
      <c r="X28" s="87">
        <v>1</v>
      </c>
      <c r="Y28" s="87">
        <v>1</v>
      </c>
      <c r="Z28" s="87">
        <v>0</v>
      </c>
      <c r="AA28" s="87">
        <v>0</v>
      </c>
      <c r="AB28" s="87">
        <v>0</v>
      </c>
      <c r="AC28" s="87">
        <v>4</v>
      </c>
      <c r="AD28" s="87">
        <v>0</v>
      </c>
    </row>
    <row r="29" spans="1:30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2</v>
      </c>
      <c r="Q29" s="87">
        <v>0</v>
      </c>
      <c r="R29" s="87">
        <v>0</v>
      </c>
      <c r="S29" s="87">
        <v>0</v>
      </c>
      <c r="T29" s="87">
        <v>1</v>
      </c>
      <c r="U29" s="87">
        <v>0</v>
      </c>
      <c r="V29" s="87">
        <v>1</v>
      </c>
      <c r="W29" s="110">
        <f t="shared" si="3"/>
        <v>2</v>
      </c>
      <c r="X29" s="87">
        <v>0</v>
      </c>
      <c r="Y29" s="87">
        <v>0</v>
      </c>
      <c r="Z29" s="87">
        <v>1</v>
      </c>
      <c r="AA29" s="87">
        <v>0</v>
      </c>
      <c r="AB29" s="87">
        <v>0</v>
      </c>
      <c r="AC29" s="87">
        <v>1</v>
      </c>
      <c r="AD29" s="87">
        <v>0</v>
      </c>
    </row>
    <row r="30" spans="1:30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110">
        <f t="shared" si="3"/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</row>
    <row r="31" spans="1:30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110">
        <f t="shared" si="3"/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</row>
    <row r="32" spans="1:30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1</v>
      </c>
      <c r="Q32" s="87">
        <v>0</v>
      </c>
      <c r="R32" s="87">
        <v>0</v>
      </c>
      <c r="S32" s="87">
        <v>0</v>
      </c>
      <c r="T32" s="87">
        <v>1</v>
      </c>
      <c r="U32" s="87">
        <v>0</v>
      </c>
      <c r="V32" s="87">
        <v>0</v>
      </c>
      <c r="W32" s="110">
        <f t="shared" si="3"/>
        <v>1</v>
      </c>
      <c r="X32" s="87">
        <v>0</v>
      </c>
      <c r="Y32" s="87">
        <v>0</v>
      </c>
      <c r="Z32" s="87">
        <v>0</v>
      </c>
      <c r="AA32" s="87">
        <v>1</v>
      </c>
      <c r="AB32" s="87">
        <v>0</v>
      </c>
      <c r="AC32" s="87">
        <v>0</v>
      </c>
      <c r="AD32" s="87">
        <v>0</v>
      </c>
    </row>
    <row r="33" spans="1:30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110">
        <f t="shared" si="3"/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</row>
    <row r="34" spans="1:30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2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2</v>
      </c>
      <c r="W34" s="110">
        <f t="shared" si="3"/>
        <v>2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87">
        <v>2</v>
      </c>
      <c r="AD34" s="87">
        <v>0</v>
      </c>
    </row>
    <row r="35" spans="1:30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1</v>
      </c>
      <c r="W35" s="110">
        <f t="shared" si="3"/>
        <v>1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1</v>
      </c>
      <c r="AD35" s="87">
        <v>0</v>
      </c>
    </row>
    <row r="36" spans="1:30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110">
        <f t="shared" si="3"/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</row>
    <row r="37" spans="1:30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1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1</v>
      </c>
      <c r="W37" s="110">
        <f t="shared" si="3"/>
        <v>1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1</v>
      </c>
      <c r="AD37" s="87">
        <v>0</v>
      </c>
    </row>
    <row r="38" spans="1:30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1</v>
      </c>
      <c r="Q38" s="87">
        <v>0</v>
      </c>
      <c r="R38" s="87">
        <v>0</v>
      </c>
      <c r="S38" s="87">
        <v>0</v>
      </c>
      <c r="T38" s="87">
        <v>0</v>
      </c>
      <c r="U38" s="87">
        <v>1</v>
      </c>
      <c r="V38" s="87">
        <v>0</v>
      </c>
      <c r="W38" s="110">
        <f t="shared" si="3"/>
        <v>1</v>
      </c>
      <c r="X38" s="87">
        <v>0</v>
      </c>
      <c r="Y38" s="87">
        <v>0</v>
      </c>
      <c r="Z38" s="87">
        <v>0</v>
      </c>
      <c r="AA38" s="87">
        <v>0</v>
      </c>
      <c r="AB38" s="87">
        <v>1</v>
      </c>
      <c r="AC38" s="87">
        <v>0</v>
      </c>
      <c r="AD38" s="87">
        <v>0</v>
      </c>
    </row>
    <row r="39" spans="1:30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1</v>
      </c>
      <c r="Q39" s="87">
        <v>0</v>
      </c>
      <c r="R39" s="87">
        <v>0</v>
      </c>
      <c r="S39" s="87">
        <v>0</v>
      </c>
      <c r="T39" s="87">
        <v>0</v>
      </c>
      <c r="U39" s="87">
        <v>1</v>
      </c>
      <c r="V39" s="87">
        <v>0</v>
      </c>
      <c r="W39" s="110">
        <f t="shared" si="3"/>
        <v>1</v>
      </c>
      <c r="X39" s="87">
        <v>0</v>
      </c>
      <c r="Y39" s="87">
        <v>0</v>
      </c>
      <c r="Z39" s="87">
        <v>0</v>
      </c>
      <c r="AA39" s="87">
        <v>0</v>
      </c>
      <c r="AB39" s="87">
        <v>1</v>
      </c>
      <c r="AC39" s="87">
        <v>0</v>
      </c>
      <c r="AD39" s="87">
        <v>0</v>
      </c>
    </row>
    <row r="40" spans="1:30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110">
        <f t="shared" si="3"/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</row>
    <row r="41" spans="1:30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110">
        <f t="shared" si="3"/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</row>
    <row r="42" spans="1:30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</v>
      </c>
      <c r="Q42" s="87">
        <v>0</v>
      </c>
      <c r="R42" s="87">
        <v>0</v>
      </c>
      <c r="S42" s="87">
        <v>0</v>
      </c>
      <c r="T42" s="87">
        <v>1</v>
      </c>
      <c r="U42" s="87">
        <v>0</v>
      </c>
      <c r="V42" s="87">
        <v>0</v>
      </c>
      <c r="W42" s="110">
        <f t="shared" si="3"/>
        <v>1</v>
      </c>
      <c r="X42" s="87">
        <v>0</v>
      </c>
      <c r="Y42" s="87">
        <v>0</v>
      </c>
      <c r="Z42" s="87">
        <v>0</v>
      </c>
      <c r="AA42" s="87">
        <v>1</v>
      </c>
      <c r="AB42" s="87">
        <v>0</v>
      </c>
      <c r="AC42" s="87">
        <v>0</v>
      </c>
      <c r="AD42" s="87">
        <v>0</v>
      </c>
    </row>
    <row r="43" spans="1:30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2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2</v>
      </c>
      <c r="W43" s="110">
        <f t="shared" si="3"/>
        <v>2</v>
      </c>
      <c r="X43" s="87">
        <v>0</v>
      </c>
      <c r="Y43" s="87">
        <v>0</v>
      </c>
      <c r="Z43" s="87">
        <v>0</v>
      </c>
      <c r="AA43" s="87">
        <v>1</v>
      </c>
      <c r="AB43" s="87">
        <v>1</v>
      </c>
      <c r="AC43" s="87">
        <v>0</v>
      </c>
      <c r="AD43" s="87">
        <v>0</v>
      </c>
    </row>
    <row r="44" spans="1:30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1</v>
      </c>
      <c r="W44" s="110">
        <f t="shared" si="3"/>
        <v>1</v>
      </c>
      <c r="X44" s="87">
        <v>0</v>
      </c>
      <c r="Y44" s="87">
        <v>0</v>
      </c>
      <c r="Z44" s="87">
        <v>0</v>
      </c>
      <c r="AA44" s="87">
        <v>0</v>
      </c>
      <c r="AB44" s="87">
        <v>0</v>
      </c>
      <c r="AC44" s="87">
        <v>1</v>
      </c>
      <c r="AD44" s="87">
        <v>0</v>
      </c>
    </row>
    <row r="45" spans="1:30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110">
        <f t="shared" si="3"/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</row>
    <row r="46" spans="1:30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110">
        <f t="shared" si="3"/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</row>
    <row r="47" spans="1:30" ht="15.7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110">
        <f t="shared" si="3"/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</row>
    <row r="48" spans="1:30" ht="15.7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110">
        <f t="shared" si="3"/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</row>
    <row r="49" spans="1:30" ht="15.7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10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1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1</v>
      </c>
      <c r="W53" s="110">
        <f t="shared" si="3"/>
        <v>1</v>
      </c>
      <c r="X53" s="87">
        <v>0</v>
      </c>
      <c r="Y53" s="87">
        <v>0</v>
      </c>
      <c r="Z53" s="87">
        <v>0</v>
      </c>
      <c r="AA53" s="87">
        <v>0</v>
      </c>
      <c r="AB53" s="87">
        <v>1</v>
      </c>
      <c r="AC53" s="87">
        <v>0</v>
      </c>
      <c r="AD53" s="87">
        <v>0</v>
      </c>
    </row>
    <row r="54" spans="1:30" ht="15.7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110">
        <f t="shared" si="3"/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</row>
    <row r="55" spans="1:30" ht="15.7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1</v>
      </c>
      <c r="W55" s="110">
        <f t="shared" si="3"/>
        <v>1</v>
      </c>
      <c r="X55" s="87">
        <v>0</v>
      </c>
      <c r="Y55" s="87">
        <v>0</v>
      </c>
      <c r="Z55" s="87">
        <v>0</v>
      </c>
      <c r="AA55" s="87">
        <v>1</v>
      </c>
      <c r="AB55" s="87">
        <v>0</v>
      </c>
      <c r="AC55" s="87">
        <v>0</v>
      </c>
      <c r="AD55" s="87">
        <v>0</v>
      </c>
    </row>
    <row r="56" spans="1:30" ht="15.7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110">
        <f t="shared" si="3"/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</row>
    <row r="57" spans="1:30" ht="15.7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10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110">
        <f t="shared" si="3"/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</row>
    <row r="60" spans="1:30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1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1</v>
      </c>
      <c r="W60" s="110">
        <f t="shared" si="3"/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1</v>
      </c>
    </row>
    <row r="61" spans="1:30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10</v>
      </c>
      <c r="Q61" s="87">
        <v>0</v>
      </c>
      <c r="R61" s="87">
        <v>1</v>
      </c>
      <c r="S61" s="87">
        <v>1</v>
      </c>
      <c r="T61" s="87">
        <v>0</v>
      </c>
      <c r="U61" s="87">
        <v>0</v>
      </c>
      <c r="V61" s="87">
        <v>8</v>
      </c>
      <c r="W61" s="110">
        <f t="shared" si="3"/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10</v>
      </c>
    </row>
    <row r="62" spans="1:30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110">
        <f t="shared" si="3"/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</row>
    <row r="66" spans="1:30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110">
        <f t="shared" si="3"/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</row>
    <row r="67" spans="1:30" ht="25.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10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10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64" workbookViewId="0">
      <selection activeCell="Q26" sqref="Q26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10088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10089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10599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0</v>
      </c>
      <c r="Q21" s="110">
        <f>SUM(Q22,Q23,Q57,Q58)</f>
        <v>0</v>
      </c>
      <c r="R21" s="55"/>
    </row>
    <row r="22" spans="1:18" ht="25.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87">
        <v>0</v>
      </c>
    </row>
    <row r="24" spans="1:18" ht="25.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87">
        <v>0</v>
      </c>
    </row>
    <row r="25" spans="1:18" ht="38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87">
        <v>0</v>
      </c>
    </row>
    <row r="26" spans="1:18" ht="15.7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87">
        <v>0</v>
      </c>
    </row>
    <row r="27" spans="1:18" ht="15.7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87">
        <v>0</v>
      </c>
    </row>
    <row r="28" spans="1:18" ht="15.7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0</v>
      </c>
      <c r="Q28" s="87">
        <v>0</v>
      </c>
      <c r="R28" s="87">
        <v>0</v>
      </c>
    </row>
    <row r="29" spans="1:18" ht="15.7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87">
        <v>0</v>
      </c>
    </row>
    <row r="30" spans="1:18" ht="15.7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87">
        <v>0</v>
      </c>
    </row>
    <row r="31" spans="1:18" ht="15.7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87">
        <v>0</v>
      </c>
    </row>
    <row r="32" spans="1:18" ht="15.7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87">
        <v>0</v>
      </c>
    </row>
    <row r="33" spans="1:18" ht="15.7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87">
        <v>0</v>
      </c>
    </row>
    <row r="34" spans="1:18" ht="15.7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87">
        <v>0</v>
      </c>
    </row>
    <row r="35" spans="1:18" ht="15.7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87">
        <v>0</v>
      </c>
    </row>
    <row r="36" spans="1:18" ht="25.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87">
        <v>0</v>
      </c>
    </row>
    <row r="37" spans="1:18" ht="15.7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87">
        <v>0</v>
      </c>
    </row>
    <row r="38" spans="1:18" ht="15.7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87">
        <v>0</v>
      </c>
    </row>
    <row r="39" spans="1:18" ht="15.7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87">
        <v>0</v>
      </c>
    </row>
    <row r="40" spans="1:18" ht="15.7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</row>
    <row r="42" spans="1:18" ht="15.7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87">
        <v>0</v>
      </c>
    </row>
    <row r="43" spans="1:18" ht="15.7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87">
        <v>0</v>
      </c>
    </row>
    <row r="44" spans="1:18" ht="15.7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87">
        <v>0</v>
      </c>
    </row>
    <row r="45" spans="1:18" ht="15.7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87">
        <v>0</v>
      </c>
    </row>
    <row r="46" spans="1:18" ht="15.7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</row>
    <row r="47" spans="1:18" ht="25.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</row>
    <row r="48" spans="1:18" ht="15.7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</row>
    <row r="49" spans="1:18" ht="15.7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</row>
    <row r="50" spans="1:18" ht="15.7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</row>
    <row r="51" spans="1:18" ht="15.7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</row>
    <row r="52" spans="1:18" ht="15.7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</row>
    <row r="53" spans="1:18" ht="15.7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87">
        <v>0</v>
      </c>
    </row>
    <row r="54" spans="1:18" ht="15.7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</row>
    <row r="55" spans="1:18" ht="15.7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</row>
    <row r="56" spans="1:18" ht="15.7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</row>
    <row r="57" spans="1:18" ht="15.7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55"/>
    </row>
    <row r="58" spans="1:18" ht="15.7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55"/>
    </row>
    <row r="59" spans="1:18" ht="25.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</row>
    <row r="60" spans="1:18" ht="15.7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87">
        <v>0</v>
      </c>
    </row>
    <row r="61" spans="1:18" ht="15.7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87">
        <v>0</v>
      </c>
    </row>
    <row r="62" spans="1:18" ht="38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</row>
    <row r="63" spans="1:18" ht="15.7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</row>
    <row r="64" spans="1:18" ht="25.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</row>
    <row r="65" spans="1:18" ht="15.7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</row>
    <row r="66" spans="1:18" ht="25.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55"/>
      <c r="R68" s="55"/>
    </row>
    <row r="69" spans="1:18" ht="50.1" customHeight="1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6545</v>
      </c>
      <c r="O70" s="97">
        <v>50</v>
      </c>
      <c r="P70" s="42">
        <v>0</v>
      </c>
    </row>
    <row r="71" spans="1:18" ht="25.5">
      <c r="A71" s="93" t="s">
        <v>6546</v>
      </c>
      <c r="O71" s="97">
        <v>51</v>
      </c>
      <c r="P71" s="43">
        <v>0</v>
      </c>
    </row>
    <row r="72" spans="1:18" ht="15.75">
      <c r="A72" s="93" t="s">
        <v>6547</v>
      </c>
      <c r="O72" s="97">
        <v>52</v>
      </c>
      <c r="P72" s="42">
        <v>0</v>
      </c>
    </row>
    <row r="73" spans="1:18" ht="25.5" customHeight="1">
      <c r="A73" s="100" t="s">
        <v>6548</v>
      </c>
      <c r="O73" s="97">
        <v>53</v>
      </c>
      <c r="P73" s="43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Q24" sqref="Q24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6537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8921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34</v>
      </c>
      <c r="Q21" s="87">
        <v>34</v>
      </c>
    </row>
    <row r="22" spans="1:17" ht="38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6</v>
      </c>
      <c r="Q22" s="87">
        <v>6</v>
      </c>
    </row>
    <row r="23" spans="1:17" ht="15.7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12</v>
      </c>
      <c r="Q23" s="87">
        <v>12</v>
      </c>
    </row>
    <row r="24" spans="1:17" ht="15.7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12</v>
      </c>
      <c r="Q24" s="87">
        <v>12</v>
      </c>
    </row>
    <row r="25" spans="1:17" ht="39.950000000000003" customHeight="1">
      <c r="A25" s="24" t="s">
        <v>6543</v>
      </c>
      <c r="O25" s="103">
        <v>5</v>
      </c>
      <c r="P25" s="43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Q30" activePane="bottomRight" state="frozen"/>
      <selection pane="topRight" activeCell="P1" sqref="P1"/>
      <selection pane="bottomLeft" activeCell="A21" sqref="A21"/>
      <selection pane="bottomRight" activeCell="Y29" sqref="Y29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6801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6802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6258</v>
      </c>
      <c r="Q17" s="227" t="s">
        <v>6259</v>
      </c>
      <c r="R17" s="227"/>
      <c r="S17" s="227" t="s">
        <v>6260</v>
      </c>
      <c r="T17" s="239" t="s">
        <v>6261</v>
      </c>
      <c r="U17" s="240"/>
      <c r="V17" s="241"/>
      <c r="W17" s="227" t="s">
        <v>6262</v>
      </c>
      <c r="X17" s="227"/>
      <c r="Y17" s="227" t="s">
        <v>8751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6" t="s">
        <v>6538</v>
      </c>
      <c r="R18" s="236" t="s">
        <v>8752</v>
      </c>
      <c r="S18" s="227"/>
      <c r="T18" s="236" t="s">
        <v>6538</v>
      </c>
      <c r="U18" s="239" t="s">
        <v>8753</v>
      </c>
      <c r="V18" s="241"/>
      <c r="W18" s="236" t="s">
        <v>6538</v>
      </c>
      <c r="X18" s="236" t="s">
        <v>8754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8"/>
      <c r="R19" s="238"/>
      <c r="S19" s="227"/>
      <c r="T19" s="238"/>
      <c r="U19" s="23" t="s">
        <v>6799</v>
      </c>
      <c r="V19" s="23" t="s">
        <v>6800</v>
      </c>
      <c r="W19" s="238"/>
      <c r="X19" s="238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0</v>
      </c>
      <c r="Q21" s="149">
        <f t="shared" ref="Q21:Y21" si="0">SUM(Q22,Q26,Q60,Q61)</f>
        <v>34</v>
      </c>
      <c r="R21" s="149">
        <f t="shared" si="0"/>
        <v>34</v>
      </c>
      <c r="S21" s="114">
        <f t="shared" si="0"/>
        <v>36</v>
      </c>
      <c r="T21" s="114">
        <f t="shared" si="0"/>
        <v>0</v>
      </c>
      <c r="U21" s="114">
        <f t="shared" si="0"/>
        <v>0</v>
      </c>
      <c r="V21" s="114">
        <f t="shared" si="0"/>
        <v>0</v>
      </c>
      <c r="W21" s="114">
        <f t="shared" si="0"/>
        <v>2</v>
      </c>
      <c r="X21" s="114">
        <f t="shared" si="0"/>
        <v>2</v>
      </c>
      <c r="Y21" s="114">
        <f t="shared" si="0"/>
        <v>34</v>
      </c>
    </row>
    <row r="22" spans="1:25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0</v>
      </c>
      <c r="Q22" s="150">
        <v>3</v>
      </c>
      <c r="R22" s="150">
        <v>3</v>
      </c>
      <c r="S22" s="87">
        <v>4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3</v>
      </c>
    </row>
    <row r="23" spans="1:25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0</v>
      </c>
      <c r="Q23" s="150">
        <v>1</v>
      </c>
      <c r="R23" s="150">
        <v>1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</row>
    <row r="24" spans="1:25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0</v>
      </c>
      <c r="Q24" s="150">
        <v>1</v>
      </c>
      <c r="R24" s="150">
        <v>1</v>
      </c>
      <c r="S24" s="87">
        <v>2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1</v>
      </c>
    </row>
    <row r="25" spans="1:25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>
        <v>0</v>
      </c>
      <c r="Q25" s="150">
        <v>0</v>
      </c>
      <c r="R25" s="150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0</v>
      </c>
      <c r="Q26" s="149">
        <f t="shared" ref="Q26:Y26" si="1">SUM(Q27,Q48,Q49,Q53:Q59)</f>
        <v>20</v>
      </c>
      <c r="R26" s="149">
        <f t="shared" si="1"/>
        <v>20</v>
      </c>
      <c r="S26" s="114">
        <f t="shared" si="1"/>
        <v>20</v>
      </c>
      <c r="T26" s="114">
        <f t="shared" si="1"/>
        <v>0</v>
      </c>
      <c r="U26" s="114">
        <f t="shared" si="1"/>
        <v>0</v>
      </c>
      <c r="V26" s="114">
        <f t="shared" si="1"/>
        <v>0</v>
      </c>
      <c r="W26" s="114">
        <f t="shared" si="1"/>
        <v>1</v>
      </c>
      <c r="X26" s="114">
        <f t="shared" si="1"/>
        <v>1</v>
      </c>
      <c r="Y26" s="114">
        <f t="shared" si="1"/>
        <v>20</v>
      </c>
    </row>
    <row r="27" spans="1:25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0</v>
      </c>
      <c r="Q27" s="149">
        <f t="shared" ref="Q27:Y27" si="2">SUM(Q28:Q38,Q42:Q47)</f>
        <v>18</v>
      </c>
      <c r="R27" s="149">
        <f t="shared" si="2"/>
        <v>18</v>
      </c>
      <c r="S27" s="114">
        <f t="shared" si="2"/>
        <v>19</v>
      </c>
      <c r="T27" s="114">
        <f t="shared" si="2"/>
        <v>0</v>
      </c>
      <c r="U27" s="114">
        <f t="shared" si="2"/>
        <v>0</v>
      </c>
      <c r="V27" s="114">
        <f t="shared" si="2"/>
        <v>0</v>
      </c>
      <c r="W27" s="114">
        <f t="shared" si="2"/>
        <v>1</v>
      </c>
      <c r="X27" s="114">
        <f t="shared" si="2"/>
        <v>1</v>
      </c>
      <c r="Y27" s="114">
        <f t="shared" si="2"/>
        <v>18</v>
      </c>
    </row>
    <row r="28" spans="1:25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0</v>
      </c>
      <c r="Q28" s="150">
        <v>6</v>
      </c>
      <c r="R28" s="150">
        <v>6</v>
      </c>
      <c r="S28" s="87">
        <v>7</v>
      </c>
      <c r="T28" s="87">
        <v>0</v>
      </c>
      <c r="U28" s="87">
        <v>0</v>
      </c>
      <c r="V28" s="87">
        <v>0</v>
      </c>
      <c r="W28" s="87">
        <v>1</v>
      </c>
      <c r="X28" s="87">
        <v>1</v>
      </c>
      <c r="Y28" s="87">
        <v>6</v>
      </c>
    </row>
    <row r="29" spans="1:25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0</v>
      </c>
      <c r="Q29" s="150">
        <v>2</v>
      </c>
      <c r="R29" s="150">
        <v>2</v>
      </c>
      <c r="S29" s="87">
        <v>2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2</v>
      </c>
    </row>
    <row r="30" spans="1:25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>
        <v>0</v>
      </c>
      <c r="Q30" s="150">
        <v>0</v>
      </c>
      <c r="R30" s="150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</row>
    <row r="31" spans="1:25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0</v>
      </c>
      <c r="Q31" s="150">
        <v>0</v>
      </c>
      <c r="R31" s="150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</row>
    <row r="32" spans="1:25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0</v>
      </c>
      <c r="Q32" s="150">
        <v>1</v>
      </c>
      <c r="R32" s="150">
        <v>1</v>
      </c>
      <c r="S32" s="87">
        <v>1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1</v>
      </c>
    </row>
    <row r="33" spans="1:25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0</v>
      </c>
      <c r="Q33" s="150">
        <v>0</v>
      </c>
      <c r="R33" s="150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</row>
    <row r="34" spans="1:25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0</v>
      </c>
      <c r="Q34" s="150">
        <v>2</v>
      </c>
      <c r="R34" s="150">
        <v>2</v>
      </c>
      <c r="S34" s="87">
        <v>2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2</v>
      </c>
    </row>
    <row r="35" spans="1:25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0</v>
      </c>
      <c r="Q35" s="150">
        <v>1</v>
      </c>
      <c r="R35" s="150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1</v>
      </c>
    </row>
    <row r="36" spans="1:25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0</v>
      </c>
      <c r="Q36" s="150">
        <v>0</v>
      </c>
      <c r="R36" s="150">
        <v>0</v>
      </c>
      <c r="S36" s="87">
        <v>1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</row>
    <row r="37" spans="1:25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0</v>
      </c>
      <c r="Q37" s="150">
        <v>1</v>
      </c>
      <c r="R37" s="150">
        <v>1</v>
      </c>
      <c r="S37" s="87">
        <v>1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1</v>
      </c>
    </row>
    <row r="38" spans="1:25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0</v>
      </c>
      <c r="Q38" s="150">
        <v>1</v>
      </c>
      <c r="R38" s="150">
        <v>1</v>
      </c>
      <c r="S38" s="87">
        <v>1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1</v>
      </c>
    </row>
    <row r="39" spans="1:25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0</v>
      </c>
      <c r="Q39" s="150">
        <v>1</v>
      </c>
      <c r="R39" s="150">
        <v>1</v>
      </c>
      <c r="S39" s="87">
        <v>1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1</v>
      </c>
    </row>
    <row r="40" spans="1:25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>
        <v>0</v>
      </c>
      <c r="Q40" s="150">
        <v>0</v>
      </c>
      <c r="R40" s="150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</row>
    <row r="41" spans="1:25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>
        <v>0</v>
      </c>
      <c r="Q41" s="150">
        <v>0</v>
      </c>
      <c r="R41" s="150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</row>
    <row r="42" spans="1:25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0</v>
      </c>
      <c r="Q42" s="150">
        <v>1</v>
      </c>
      <c r="R42" s="150">
        <v>1</v>
      </c>
      <c r="S42" s="87">
        <v>1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1</v>
      </c>
    </row>
    <row r="43" spans="1:25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0</v>
      </c>
      <c r="Q43" s="150">
        <v>2</v>
      </c>
      <c r="R43" s="150">
        <v>2</v>
      </c>
      <c r="S43" s="87">
        <v>2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2</v>
      </c>
    </row>
    <row r="44" spans="1:25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0</v>
      </c>
      <c r="Q44" s="150">
        <v>1</v>
      </c>
      <c r="R44" s="150">
        <v>1</v>
      </c>
      <c r="S44" s="87">
        <v>1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1</v>
      </c>
    </row>
    <row r="45" spans="1:25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</row>
    <row r="46" spans="1:25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</row>
    <row r="47" spans="1:25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</row>
    <row r="48" spans="1:25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</row>
    <row r="49" spans="1:25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1</v>
      </c>
      <c r="R53" s="87">
        <v>1</v>
      </c>
      <c r="S53" s="87">
        <v>1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1</v>
      </c>
    </row>
    <row r="54" spans="1:25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</row>
    <row r="55" spans="1:25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1</v>
      </c>
      <c r="R55" s="87">
        <v>1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1</v>
      </c>
    </row>
    <row r="56" spans="1:25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</row>
    <row r="57" spans="1:25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</row>
    <row r="60" spans="1:25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1</v>
      </c>
      <c r="R60" s="87">
        <v>1</v>
      </c>
      <c r="S60" s="87">
        <v>1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1</v>
      </c>
    </row>
    <row r="61" spans="1:25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0</v>
      </c>
      <c r="Q61" s="150">
        <v>10</v>
      </c>
      <c r="R61" s="150">
        <v>10</v>
      </c>
      <c r="S61" s="87">
        <v>11</v>
      </c>
      <c r="T61" s="87">
        <v>0</v>
      </c>
      <c r="U61" s="87">
        <v>0</v>
      </c>
      <c r="V61" s="87">
        <v>0</v>
      </c>
      <c r="W61" s="87">
        <v>1</v>
      </c>
      <c r="X61" s="87">
        <v>1</v>
      </c>
      <c r="Y61" s="87">
        <v>10</v>
      </c>
    </row>
    <row r="62" spans="1:25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</row>
    <row r="66" spans="1:25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</row>
    <row r="67" spans="1:25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>
      <c r="A70" s="246" t="s">
        <v>6803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J24" sqref="AJ24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6817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8921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7992</v>
      </c>
      <c r="P17" s="227" t="s">
        <v>6804</v>
      </c>
      <c r="Q17" s="227" t="s">
        <v>6805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6806</v>
      </c>
      <c r="R18" s="227"/>
      <c r="S18" s="227" t="s">
        <v>6807</v>
      </c>
      <c r="T18" s="227"/>
      <c r="U18" s="227" t="s">
        <v>6808</v>
      </c>
      <c r="V18" s="227"/>
      <c r="W18" s="227" t="s">
        <v>6809</v>
      </c>
      <c r="X18" s="227"/>
      <c r="Y18" s="227" t="s">
        <v>6810</v>
      </c>
      <c r="Z18" s="227"/>
      <c r="AA18" s="227" t="s">
        <v>6811</v>
      </c>
      <c r="AB18" s="227"/>
      <c r="AC18" s="227" t="s">
        <v>6812</v>
      </c>
      <c r="AD18" s="227"/>
      <c r="AE18" s="227" t="s">
        <v>6813</v>
      </c>
      <c r="AF18" s="227"/>
      <c r="AG18" s="227" t="s">
        <v>6814</v>
      </c>
      <c r="AH18" s="227"/>
      <c r="AI18" s="227" t="s">
        <v>6815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34</v>
      </c>
      <c r="Q21" s="114">
        <f>SUM(Q22,Q26,Q60,Q61)</f>
        <v>1</v>
      </c>
      <c r="R21" s="114">
        <f t="shared" ref="R21:AJ21" si="0">SUM(R22,R26,R60,R61)</f>
        <v>1</v>
      </c>
      <c r="S21" s="114">
        <f t="shared" si="0"/>
        <v>2</v>
      </c>
      <c r="T21" s="114">
        <f t="shared" si="0"/>
        <v>2</v>
      </c>
      <c r="U21" s="114">
        <f t="shared" si="0"/>
        <v>0</v>
      </c>
      <c r="V21" s="114">
        <f t="shared" si="0"/>
        <v>0</v>
      </c>
      <c r="W21" s="114">
        <f t="shared" si="0"/>
        <v>4</v>
      </c>
      <c r="X21" s="114">
        <f t="shared" si="0"/>
        <v>3</v>
      </c>
      <c r="Y21" s="114">
        <f t="shared" si="0"/>
        <v>4</v>
      </c>
      <c r="Z21" s="114">
        <f t="shared" si="0"/>
        <v>3</v>
      </c>
      <c r="AA21" s="114">
        <f t="shared" si="0"/>
        <v>15</v>
      </c>
      <c r="AB21" s="114">
        <f t="shared" si="0"/>
        <v>13</v>
      </c>
      <c r="AC21" s="114">
        <f t="shared" si="0"/>
        <v>3</v>
      </c>
      <c r="AD21" s="114">
        <f t="shared" si="0"/>
        <v>2</v>
      </c>
      <c r="AE21" s="114">
        <f t="shared" si="0"/>
        <v>2</v>
      </c>
      <c r="AF21" s="114">
        <f t="shared" si="0"/>
        <v>2</v>
      </c>
      <c r="AG21" s="114">
        <f t="shared" si="0"/>
        <v>1</v>
      </c>
      <c r="AH21" s="114">
        <f t="shared" si="0"/>
        <v>1</v>
      </c>
      <c r="AI21" s="114">
        <f t="shared" si="0"/>
        <v>2</v>
      </c>
      <c r="AJ21" s="114">
        <f t="shared" si="0"/>
        <v>2</v>
      </c>
    </row>
    <row r="22" spans="1:36" ht="25.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3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1</v>
      </c>
      <c r="Z22" s="87">
        <v>1</v>
      </c>
      <c r="AA22" s="87">
        <v>2</v>
      </c>
      <c r="AB22" s="87">
        <v>2</v>
      </c>
      <c r="AC22" s="87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87">
        <v>0</v>
      </c>
      <c r="AJ22" s="87">
        <v>0</v>
      </c>
    </row>
    <row r="23" spans="1:36" ht="25.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  <c r="Z23" s="87">
        <v>1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0</v>
      </c>
      <c r="AH23" s="87">
        <v>0</v>
      </c>
      <c r="AI23" s="87">
        <v>0</v>
      </c>
      <c r="AJ23" s="87">
        <v>0</v>
      </c>
    </row>
    <row r="24" spans="1:36" ht="15.7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1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1</v>
      </c>
      <c r="AB24" s="87">
        <v>1</v>
      </c>
      <c r="AC24" s="87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87">
        <v>0</v>
      </c>
      <c r="AJ24" s="87">
        <v>0</v>
      </c>
    </row>
    <row r="25" spans="1:36" ht="15.7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20</v>
      </c>
      <c r="Q26" s="114">
        <f>SUM(Q27,Q48,Q49,Q53:Q59)</f>
        <v>1</v>
      </c>
      <c r="R26" s="114">
        <f t="shared" ref="R26:AJ26" si="2">SUM(R27,R48,R49,R53:R59)</f>
        <v>1</v>
      </c>
      <c r="S26" s="114">
        <f t="shared" si="2"/>
        <v>1</v>
      </c>
      <c r="T26" s="114">
        <f t="shared" si="2"/>
        <v>1</v>
      </c>
      <c r="U26" s="114">
        <f t="shared" si="2"/>
        <v>0</v>
      </c>
      <c r="V26" s="114">
        <f t="shared" si="2"/>
        <v>0</v>
      </c>
      <c r="W26" s="114">
        <f t="shared" si="2"/>
        <v>2</v>
      </c>
      <c r="X26" s="114">
        <f t="shared" si="2"/>
        <v>1</v>
      </c>
      <c r="Y26" s="114">
        <f t="shared" si="2"/>
        <v>2</v>
      </c>
      <c r="Z26" s="114">
        <f t="shared" si="2"/>
        <v>2</v>
      </c>
      <c r="AA26" s="114">
        <f t="shared" si="2"/>
        <v>9</v>
      </c>
      <c r="AB26" s="114">
        <f t="shared" si="2"/>
        <v>7</v>
      </c>
      <c r="AC26" s="114">
        <f t="shared" si="2"/>
        <v>0</v>
      </c>
      <c r="AD26" s="114">
        <f t="shared" si="2"/>
        <v>0</v>
      </c>
      <c r="AE26" s="114">
        <f t="shared" si="2"/>
        <v>2</v>
      </c>
      <c r="AF26" s="114">
        <f t="shared" si="2"/>
        <v>2</v>
      </c>
      <c r="AG26" s="114">
        <f t="shared" si="2"/>
        <v>1</v>
      </c>
      <c r="AH26" s="114">
        <f t="shared" si="2"/>
        <v>1</v>
      </c>
      <c r="AI26" s="114">
        <f t="shared" si="2"/>
        <v>2</v>
      </c>
      <c r="AJ26" s="114">
        <f t="shared" si="2"/>
        <v>2</v>
      </c>
    </row>
    <row r="27" spans="1:36" ht="25.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18</v>
      </c>
      <c r="Q27" s="114">
        <f>SUM(Q28:Q38,Q42:Q47)</f>
        <v>1</v>
      </c>
      <c r="R27" s="114">
        <f t="shared" ref="R27:AJ27" si="3">SUM(R28:R38,R42:R47)</f>
        <v>1</v>
      </c>
      <c r="S27" s="114">
        <f t="shared" si="3"/>
        <v>1</v>
      </c>
      <c r="T27" s="114">
        <f t="shared" si="3"/>
        <v>1</v>
      </c>
      <c r="U27" s="114">
        <f t="shared" si="3"/>
        <v>0</v>
      </c>
      <c r="V27" s="114">
        <f t="shared" si="3"/>
        <v>0</v>
      </c>
      <c r="W27" s="114">
        <f t="shared" si="3"/>
        <v>2</v>
      </c>
      <c r="X27" s="114">
        <f t="shared" si="3"/>
        <v>1</v>
      </c>
      <c r="Y27" s="114">
        <f t="shared" si="3"/>
        <v>2</v>
      </c>
      <c r="Z27" s="114">
        <f t="shared" si="3"/>
        <v>2</v>
      </c>
      <c r="AA27" s="114">
        <f t="shared" si="3"/>
        <v>7</v>
      </c>
      <c r="AB27" s="114">
        <f t="shared" si="3"/>
        <v>5</v>
      </c>
      <c r="AC27" s="114">
        <f t="shared" si="3"/>
        <v>0</v>
      </c>
      <c r="AD27" s="114">
        <f t="shared" si="3"/>
        <v>0</v>
      </c>
      <c r="AE27" s="114">
        <f t="shared" si="3"/>
        <v>2</v>
      </c>
      <c r="AF27" s="114">
        <f t="shared" si="3"/>
        <v>2</v>
      </c>
      <c r="AG27" s="114">
        <f t="shared" si="3"/>
        <v>1</v>
      </c>
      <c r="AH27" s="114">
        <f t="shared" si="3"/>
        <v>1</v>
      </c>
      <c r="AI27" s="114">
        <f t="shared" si="3"/>
        <v>2</v>
      </c>
      <c r="AJ27" s="114">
        <f t="shared" si="3"/>
        <v>2</v>
      </c>
    </row>
    <row r="28" spans="1:36" ht="51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6</v>
      </c>
      <c r="Q28" s="87">
        <v>1</v>
      </c>
      <c r="R28" s="87">
        <v>1</v>
      </c>
      <c r="S28" s="87">
        <v>1</v>
      </c>
      <c r="T28" s="87">
        <v>1</v>
      </c>
      <c r="U28" s="87">
        <v>0</v>
      </c>
      <c r="V28" s="87">
        <v>0</v>
      </c>
      <c r="W28" s="87">
        <v>0</v>
      </c>
      <c r="X28" s="87">
        <v>0</v>
      </c>
      <c r="Y28" s="87">
        <v>1</v>
      </c>
      <c r="Z28" s="87">
        <v>1</v>
      </c>
      <c r="AA28" s="87">
        <v>1</v>
      </c>
      <c r="AB28" s="87">
        <v>1</v>
      </c>
      <c r="AC28" s="87">
        <v>0</v>
      </c>
      <c r="AD28" s="87">
        <v>0</v>
      </c>
      <c r="AE28" s="87">
        <v>2</v>
      </c>
      <c r="AF28" s="87">
        <v>2</v>
      </c>
      <c r="AG28" s="87">
        <v>0</v>
      </c>
      <c r="AH28" s="87">
        <v>0</v>
      </c>
      <c r="AI28" s="87">
        <v>0</v>
      </c>
      <c r="AJ28" s="87">
        <v>0</v>
      </c>
    </row>
    <row r="29" spans="1:36" ht="15.7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2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1</v>
      </c>
      <c r="X29" s="87">
        <v>1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1</v>
      </c>
      <c r="AH29" s="87">
        <v>1</v>
      </c>
      <c r="AI29" s="87">
        <v>0</v>
      </c>
      <c r="AJ29" s="87">
        <v>0</v>
      </c>
    </row>
    <row r="30" spans="1:36" ht="15.7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</row>
    <row r="31" spans="1:36" ht="15.7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</row>
    <row r="32" spans="1:36" ht="15.7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1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1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  <c r="AE33" s="87">
        <v>0</v>
      </c>
      <c r="AF33" s="87">
        <v>0</v>
      </c>
      <c r="AG33" s="87">
        <v>0</v>
      </c>
      <c r="AH33" s="87">
        <v>0</v>
      </c>
      <c r="AI33" s="87">
        <v>0</v>
      </c>
      <c r="AJ33" s="87">
        <v>0</v>
      </c>
    </row>
    <row r="34" spans="1:36" ht="15.7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2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1</v>
      </c>
      <c r="AB34" s="87">
        <v>1</v>
      </c>
      <c r="AC34" s="87">
        <v>0</v>
      </c>
      <c r="AD34" s="87">
        <v>0</v>
      </c>
      <c r="AE34" s="87">
        <v>0</v>
      </c>
      <c r="AF34" s="87">
        <v>0</v>
      </c>
      <c r="AG34" s="87">
        <v>0</v>
      </c>
      <c r="AH34" s="87">
        <v>0</v>
      </c>
      <c r="AI34" s="87">
        <v>1</v>
      </c>
      <c r="AJ34" s="87">
        <v>1</v>
      </c>
    </row>
    <row r="35" spans="1:36" ht="15.7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87">
        <v>0</v>
      </c>
      <c r="AE35" s="87">
        <v>0</v>
      </c>
      <c r="AF35" s="87">
        <v>0</v>
      </c>
      <c r="AG35" s="87">
        <v>0</v>
      </c>
      <c r="AH35" s="87">
        <v>0</v>
      </c>
      <c r="AI35" s="87">
        <v>1</v>
      </c>
      <c r="AJ35" s="87">
        <v>1</v>
      </c>
    </row>
    <row r="36" spans="1:36" ht="15.7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0</v>
      </c>
      <c r="AF36" s="87">
        <v>0</v>
      </c>
      <c r="AG36" s="87">
        <v>0</v>
      </c>
      <c r="AH36" s="87">
        <v>0</v>
      </c>
      <c r="AI36" s="87">
        <v>0</v>
      </c>
      <c r="AJ36" s="87">
        <v>0</v>
      </c>
    </row>
    <row r="37" spans="1:36" ht="15.7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1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1</v>
      </c>
      <c r="AB37" s="87">
        <v>1</v>
      </c>
      <c r="AC37" s="87">
        <v>0</v>
      </c>
      <c r="AD37" s="87">
        <v>0</v>
      </c>
      <c r="AE37" s="87">
        <v>0</v>
      </c>
      <c r="AF37" s="87">
        <v>0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1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1</v>
      </c>
      <c r="Z38" s="87">
        <v>1</v>
      </c>
      <c r="AA38" s="87">
        <v>0</v>
      </c>
      <c r="AB38" s="87">
        <v>0</v>
      </c>
      <c r="AC38" s="87">
        <v>0</v>
      </c>
      <c r="AD38" s="87">
        <v>0</v>
      </c>
      <c r="AE38" s="87">
        <v>0</v>
      </c>
      <c r="AF38" s="87">
        <v>0</v>
      </c>
      <c r="AG38" s="87">
        <v>0</v>
      </c>
      <c r="AH38" s="87">
        <v>0</v>
      </c>
      <c r="AI38" s="87">
        <v>0</v>
      </c>
      <c r="AJ38" s="87">
        <v>0</v>
      </c>
    </row>
    <row r="39" spans="1:36" ht="25.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1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1</v>
      </c>
      <c r="Z39" s="87">
        <v>1</v>
      </c>
      <c r="AA39" s="87">
        <v>0</v>
      </c>
      <c r="AB39" s="87">
        <v>0</v>
      </c>
      <c r="AC39" s="87">
        <v>0</v>
      </c>
      <c r="AD39" s="87">
        <v>0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</row>
    <row r="40" spans="1:36" ht="15.7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1</v>
      </c>
      <c r="X42" s="87">
        <v>0</v>
      </c>
      <c r="Y42" s="87">
        <v>0</v>
      </c>
      <c r="Z42" s="87">
        <v>0</v>
      </c>
      <c r="AA42" s="87">
        <v>0</v>
      </c>
      <c r="AB42" s="87">
        <v>0</v>
      </c>
      <c r="AC42" s="87">
        <v>0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2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2</v>
      </c>
      <c r="AB43" s="87">
        <v>1</v>
      </c>
      <c r="AC43" s="87">
        <v>0</v>
      </c>
      <c r="AD43" s="87">
        <v>0</v>
      </c>
      <c r="AE43" s="87">
        <v>0</v>
      </c>
      <c r="AF43" s="87">
        <v>0</v>
      </c>
      <c r="AG43" s="87">
        <v>0</v>
      </c>
      <c r="AH43" s="87">
        <v>0</v>
      </c>
      <c r="AI43" s="87">
        <v>0</v>
      </c>
      <c r="AJ43" s="87">
        <v>0</v>
      </c>
    </row>
    <row r="44" spans="1:36" ht="15.7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1</v>
      </c>
      <c r="AB44" s="87">
        <v>1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0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0</v>
      </c>
      <c r="AD45" s="87">
        <v>0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0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>
        <v>0</v>
      </c>
      <c r="AF47" s="87">
        <v>0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0</v>
      </c>
      <c r="AF48" s="87">
        <v>0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1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1</v>
      </c>
      <c r="AB53" s="87">
        <v>1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0</v>
      </c>
      <c r="AJ53" s="87">
        <v>0</v>
      </c>
    </row>
    <row r="54" spans="1:36" ht="15.7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0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0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1</v>
      </c>
      <c r="AB55" s="87">
        <v>1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</row>
    <row r="57" spans="1:36" ht="15.7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0</v>
      </c>
      <c r="Q59" s="87">
        <v>0</v>
      </c>
      <c r="R59" s="87">
        <v>0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1</v>
      </c>
      <c r="Q60" s="87">
        <v>0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1</v>
      </c>
      <c r="AB60" s="87">
        <v>1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0</v>
      </c>
      <c r="AJ60" s="87">
        <v>0</v>
      </c>
    </row>
    <row r="61" spans="1:36" ht="15.7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10</v>
      </c>
      <c r="Q61" s="87">
        <v>0</v>
      </c>
      <c r="R61" s="87">
        <v>0</v>
      </c>
      <c r="S61" s="87">
        <v>1</v>
      </c>
      <c r="T61" s="87">
        <v>1</v>
      </c>
      <c r="U61" s="87">
        <v>0</v>
      </c>
      <c r="V61" s="87">
        <v>0</v>
      </c>
      <c r="W61" s="87">
        <v>2</v>
      </c>
      <c r="X61" s="87">
        <v>2</v>
      </c>
      <c r="Y61" s="87">
        <v>1</v>
      </c>
      <c r="Z61" s="87">
        <v>0</v>
      </c>
      <c r="AA61" s="87">
        <v>3</v>
      </c>
      <c r="AB61" s="87">
        <v>3</v>
      </c>
      <c r="AC61" s="87">
        <v>3</v>
      </c>
      <c r="AD61" s="87">
        <v>2</v>
      </c>
      <c r="AE61" s="87">
        <v>0</v>
      </c>
      <c r="AF61" s="87">
        <v>0</v>
      </c>
      <c r="AG61" s="87">
        <v>0</v>
      </c>
      <c r="AH61" s="87">
        <v>0</v>
      </c>
      <c r="AI61" s="87">
        <v>0</v>
      </c>
      <c r="AJ61" s="87">
        <v>0</v>
      </c>
    </row>
    <row r="62" spans="1:36" ht="25.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157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8017</v>
      </c>
      <c r="Q73" s="253"/>
      <c r="R73" s="249" t="s">
        <v>21342</v>
      </c>
      <c r="S73" s="249"/>
      <c r="T73" s="249"/>
      <c r="V73" s="249" t="s">
        <v>21346</v>
      </c>
      <c r="W73" s="249"/>
      <c r="X73" s="249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8018</v>
      </c>
      <c r="S74" s="250"/>
      <c r="T74" s="250"/>
      <c r="V74" s="250" t="s">
        <v>8019</v>
      </c>
      <c r="W74" s="250"/>
      <c r="X74" s="250"/>
      <c r="Y74" s="109" t="s">
        <v>8020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 t="s">
        <v>21347</v>
      </c>
      <c r="S76" s="249"/>
      <c r="T76" s="249"/>
      <c r="V76" s="247">
        <v>43342</v>
      </c>
      <c r="W76" s="247"/>
      <c r="X76" s="247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8021</v>
      </c>
      <c r="S77" s="250"/>
      <c r="T77" s="250"/>
      <c r="V77" s="248" t="s">
        <v>8022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9450</v>
      </c>
      <c r="B1" s="128"/>
      <c r="C1" s="128"/>
      <c r="D1" s="115"/>
      <c r="E1" s="128"/>
      <c r="F1" s="128"/>
      <c r="G1" s="128"/>
      <c r="H1" s="128"/>
      <c r="J1" s="130" t="s">
        <v>9451</v>
      </c>
      <c r="K1" s="130"/>
      <c r="L1" s="131"/>
      <c r="M1" s="131"/>
      <c r="O1" s="130" t="s">
        <v>9452</v>
      </c>
      <c r="P1" s="131"/>
    </row>
    <row r="2" spans="1:16">
      <c r="A2" s="121" t="s">
        <v>9453</v>
      </c>
      <c r="B2" s="121" t="s">
        <v>9454</v>
      </c>
      <c r="C2" s="121" t="s">
        <v>9455</v>
      </c>
      <c r="D2" s="121" t="s">
        <v>9456</v>
      </c>
      <c r="E2" s="121" t="s">
        <v>9457</v>
      </c>
      <c r="F2" s="121" t="s">
        <v>9458</v>
      </c>
      <c r="G2" s="121" t="s">
        <v>9459</v>
      </c>
      <c r="H2" s="121" t="s">
        <v>9460</v>
      </c>
      <c r="J2" s="122" t="s">
        <v>9461</v>
      </c>
      <c r="K2" s="122" t="s">
        <v>9462</v>
      </c>
      <c r="L2" s="122" t="s">
        <v>9457</v>
      </c>
      <c r="M2" s="122" t="s">
        <v>9463</v>
      </c>
      <c r="O2" s="116" t="s">
        <v>9464</v>
      </c>
      <c r="P2" s="116" t="s">
        <v>9465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МОУ "Сростинская СОШ"</v>
      </c>
      <c r="O4" s="132">
        <f ca="1">TODAY()</f>
        <v>43353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658287, Алтайский край, Егорьевский район, с. Сросты, ул.Советская, 171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42344727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3">
        <v>6</v>
      </c>
      <c r="L8" s="6" t="s">
        <v>7056</v>
      </c>
      <c r="M8" s="6" t="str">
        <f>IF(P_5=0,"Нет данных",P_5)</f>
        <v>2239002201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223901001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9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1022202612013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7" t="s">
        <v>7586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11247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11254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9984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4773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6743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20389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8396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6969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6976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6983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6996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6997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6998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7523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7524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7525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7526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7527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7544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7558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6344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9385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17643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17656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17669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17682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18487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18500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18595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2514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18596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18597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18598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18599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18600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18601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18602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18603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18604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18605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18606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18607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18608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18622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1362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611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5231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6783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5235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5155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18635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18648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18661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18674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17873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17886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17899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612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17900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17901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17902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17903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17904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17905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17906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17907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17908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17909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17910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17911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17912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17926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625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639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3664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4474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6035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4725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17939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18762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18775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18788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18801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18814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18017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640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18018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18019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18020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18021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18022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18023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18024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18025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18026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18027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18028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18029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18030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18044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282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296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18920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18414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11875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11876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11877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11878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11879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11880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11881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11882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11883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11884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11885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11886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11887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11888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11889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11890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11891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11892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11893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11894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11895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11896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11897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10302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10303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10304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10305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10306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10307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10308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10309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10310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10311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21144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8996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21149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10312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18547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8998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18590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11346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19650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10663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21228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10778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19001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10068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19045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8927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21218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8944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8945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8946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8947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8948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8949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8950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8951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8952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8953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8954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8955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8956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8957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8958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8959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8960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8961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8962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8963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8964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8965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8966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8967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8968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8969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10830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10831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10832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10833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10834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10835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8995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11127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11128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11129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11130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11131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11132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11133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11651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11652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11653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10512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10513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10514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10515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10516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10517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10518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11658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11659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11947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11948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11949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11950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11951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11952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11666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11667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11668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11669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11670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11671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11672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11673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11674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11675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11676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11677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11678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11679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11680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11681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11682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11683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11684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11685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11686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11687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11688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11689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11690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11691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11692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11693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11694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11695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11696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11697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11698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11699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11700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11701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11702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11703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11704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11705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11706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11707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11708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11709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11710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11711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11712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11713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11714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11715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11716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11717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11718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11719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11720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11721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11722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11723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11724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11725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11726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11727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11728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11729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11730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11731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11732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11733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11734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11735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11736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11737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11738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11739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11740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11741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11742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11743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11744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11745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11746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10660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10661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10030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10031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10032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10033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10034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10035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10036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10037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10038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10039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10040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10041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10042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10043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10044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10045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10046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10047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10048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10049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10050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10051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10052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10662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8927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19046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19047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19048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19049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19050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19051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19052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19053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19054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19055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19056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19057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19058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19059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19060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19061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19062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19063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19064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19065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19066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19067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19068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19069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19070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19071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19072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19073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19074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19075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19076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19077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19078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19079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19080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19081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19082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19083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19084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19085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19086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19087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19088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19089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297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21223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2099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19181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1054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19316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16732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16765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19360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18685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8242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8243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8400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8401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8402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8403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8404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8405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8406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8407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8408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8409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8410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8411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8412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8413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8414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8415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8416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8417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8418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8419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8420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8421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8422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8423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8424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8425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8426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8427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8428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8429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21154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10694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21159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10828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19540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10829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18860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8997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20453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11345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21233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11297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19747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11298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19791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11299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21238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11310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11311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11312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11313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11314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11315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11316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11317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11318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11319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11320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11321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11322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11323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11324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11325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11326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11898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11556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11557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11558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11559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11560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11561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11562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11563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11564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11565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11566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11567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11568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11569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11570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11571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11572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11573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11574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11575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11576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11577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11578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11579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11580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11581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11582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11583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11584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11585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11586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11587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11588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11589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11590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11591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10901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10902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10903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10904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10905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10906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10907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10908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10909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10910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12277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12278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12279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12280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12281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12282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12283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12284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12285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12286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12287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12288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12289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12290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12291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12292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12293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12294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12295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12296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12297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12298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12299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12300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12301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12302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12303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10911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10912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10913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10914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10915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10916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10917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10918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10919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10920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10921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10478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10479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10480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10481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10482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10483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10484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10485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10486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10487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10488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10489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10490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10491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10492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10493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10494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10495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10496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10497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10498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10499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10500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10501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10502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10503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10504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10505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10506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10507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10508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10509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10510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10511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8933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10946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10947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10948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10949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10950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10951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10952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10953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10954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10955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10956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10957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10958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11977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11978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11979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11980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11981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11982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11983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11984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11985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11986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11987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11988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11989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8935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11299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19792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19793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19794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19795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19796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19797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19798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19799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19800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19801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19802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19803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19804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19805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19806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19807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19808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19809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19810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19811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19812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19813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19814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19815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19816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19817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19818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19819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19820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19821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19822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19823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19824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19825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19826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19827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19828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19829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19830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19831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19832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19833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19101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19102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16237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21243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16417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19901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16418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19216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16321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17138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19260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20083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11953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11954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11955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11956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11957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11958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11959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11960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11961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11962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11963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11964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11965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11966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11967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11968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11969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11970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11971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11972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11973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11974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11975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11976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12801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12802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12803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12804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12805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12806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12807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12808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12809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21164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12822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21020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10067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19409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12034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19453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10069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20294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10709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21248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10070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19587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11344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19631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11296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21253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13211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13212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13213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13214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13215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13216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13217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13218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13219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13220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13221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13222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13223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13224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13225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13226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13227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13228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13229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13230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13231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13232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13233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13234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13235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13236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13237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13238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13239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13240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13241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13242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13243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13244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13245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13246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13247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13248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13249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13250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13251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13252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13253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13254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13255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13256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13257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13258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12434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12435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12436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12437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12438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12439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12440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12441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12442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12443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12444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12445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11300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11301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11302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11303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11304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11305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11306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11307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11308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11309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12456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12457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12458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12459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12460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12461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12462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12463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12464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12465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12466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12467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12468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12469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12470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12471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12472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12473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12474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12475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12476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12477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12478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12479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12480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12481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12482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12483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11654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11655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11656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11657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12488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12489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12490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12491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12492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12493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12494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12495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12496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12497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12498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12499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11327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11328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11329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11330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11331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11332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11899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11900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11901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11902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11903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11904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11905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11906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10878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10879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10880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10881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10882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10883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10884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10885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10886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10887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10888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10889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10890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10891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10892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10893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10894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10895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10896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10897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10898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10899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10900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13667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13668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13669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13670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12854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12855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12856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12857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12858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12859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12860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12861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12862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12863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11296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20426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20427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20428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20429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20430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20431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21185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21186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21187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21188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21189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21190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21191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21192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21193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21194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21195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21196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21197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21198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21199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21200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21201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21202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21203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21204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21205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21206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21207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21208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21209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21210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21211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21212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21213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20480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20481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20482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20483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20484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20485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20486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20487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20488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17139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21258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16216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20576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16235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19843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16916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16949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12892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12901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12909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12910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12820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12821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12935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12936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12950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12951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12823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10675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12096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12097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10714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10699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12081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10676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10693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16950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16951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16952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16953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16954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16955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16956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16957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16958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16959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16960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16961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16962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16963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16964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16965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16009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15971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11999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12014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10526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10527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10531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10532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11105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11106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9778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9779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11635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11650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11508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11509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11523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10924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10938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11933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13652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15972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15973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15974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15975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15976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15977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15978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15979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15980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15981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15982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15199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15200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15201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15202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15203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15217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15232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13663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12550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12565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12566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11469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11470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11484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11485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11499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11500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11798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11813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12418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12419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10923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12386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11069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11530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12385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15233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15234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15235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15236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15237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15238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15648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15649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15650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15651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15652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15653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15654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15655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15656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15657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15671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16468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19856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10079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11838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11852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16469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16551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16552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16553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16554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16555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16556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17551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17552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17553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17554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17555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17556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17557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19869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11289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13389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12574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17558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17559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17560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17561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17562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17563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17564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17565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17566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17567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17568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17569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17570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17571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20674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12247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12261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10697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17572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17573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17574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17575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17576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17577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17578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17579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17580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17581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17582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17583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17584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17585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20685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20696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20707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20718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20729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20740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19949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19960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7335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7344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7353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7362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7371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5833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4536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4545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4554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4563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3647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3533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17604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16779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16780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16781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16782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16783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16784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16785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16786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16787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16788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16789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16790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16791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16792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16793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16794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16795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17586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17587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17588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17589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17590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17591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17592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17593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17594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17595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17596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17597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17598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17599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17600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17601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17602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17603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19971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19982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19993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20004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20015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20807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20262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20273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3983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3992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3181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3190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5164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4133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3221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4170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4179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4188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4200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5299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16796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16797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16798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16799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16627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16628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16629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16630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16631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16632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16633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16814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16815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16816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16817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16818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16819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16820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16821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16822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16823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16824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16825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16826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16651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16652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16654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15856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15857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15858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15859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15860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15861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21031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21042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21053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21064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21075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21086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20347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20358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6479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6488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6497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6759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6768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5181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5190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5199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5208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5217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5116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5128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15862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15863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15864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15865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15866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15867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15868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15869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15870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15871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15872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15873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15874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15875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15876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15877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15878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15879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15880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15881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15882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15883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15884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15885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15886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15887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15888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15889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15890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15891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15892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15893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15894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16392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16393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16394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5132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5133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5134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5135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5136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5137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5138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5139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5140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5141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16395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16396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16397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16398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5145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5146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5147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5148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5149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3963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3964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3965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3966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3967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16399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16400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16401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16402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3081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3913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3914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3915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3916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3085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3086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3087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3088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3089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16403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16404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16405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16406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14317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12591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12599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3753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2034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3682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3696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3784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3792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4810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3776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4790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6465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6470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5951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5956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3595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3600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2781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4515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3743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12154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2438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4096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4111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10726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4263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4426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5940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12128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12431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12432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12433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11607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11608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11609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11610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11611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11612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11613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11614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11615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11616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11617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11618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11619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11620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11621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11622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11623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11624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11625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11626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11627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11912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11913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11914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11915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11916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11917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11918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11919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11920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11921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11922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11923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11924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11925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11926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11927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11928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11929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11930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11931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13101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13102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13103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13104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13105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13106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13107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13108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13109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13110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13111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12107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12108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12109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12110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12111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12112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12113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12114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12115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12116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11275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13280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13297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13318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13340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13362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12450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13034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12969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12842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12186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12208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12050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12072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13100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16408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16409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16410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16411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16412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16413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16414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16415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16416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18106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18107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18108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18109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18110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18111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18112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18113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18114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18115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18116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18117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18118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18119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18120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18121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18122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18123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18124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18125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18126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18127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18128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18129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18130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18131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17316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17317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17318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17319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17320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17321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17322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17323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17324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17325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17326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17327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17328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17329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17330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17331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17332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17333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17334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17335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17336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17337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17338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17339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17340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17341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17342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17343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17344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17345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17346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17347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17348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17349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17350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17351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17352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17353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17354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17355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17356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17357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17358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17359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17360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17361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17362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17363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16567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17366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17367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17368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17369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17370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17371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17372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17373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17374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17375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17376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17377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17378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17379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17380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17381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17382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17383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17384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17385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17386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17387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17388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17389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17390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17391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17392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17393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17394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17395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17396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17397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17398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17399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17400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17401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17402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17403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17404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17405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17406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17407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17408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17409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17410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17411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17412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17413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17414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17415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17416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17417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17418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17419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17420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17421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17422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17423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17424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17425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16419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16420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16421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16422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16423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16424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16425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16426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16427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16428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16429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16430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16431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16432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16433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16434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16435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16436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16437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16438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16365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16366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16367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16368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16369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16370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16371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16372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16373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16374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16375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16376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16377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16378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16379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16380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16381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16382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15602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15603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15604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15605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15606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15607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15608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15609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15610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15611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15612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15613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15614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15615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15616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15617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15618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15619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15620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15621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15622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15623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15624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15625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15626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15627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15628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15629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15630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15631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15632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15633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15634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15635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15636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15637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15638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15639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15640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15641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15642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15643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15644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15645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15646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15647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17164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17165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17166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17167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17168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17169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17170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17171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17172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17173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17174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17175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16383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16384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16385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16030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16031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16858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16859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16880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16902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16315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17983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12423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12424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12425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12426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12427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12699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12700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12701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12702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12703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12704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12705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12706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12707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12708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12709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12710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12711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12712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12713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12714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12715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12716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12717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11907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11908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11909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11910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11911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12788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12789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12790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12791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12792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12793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12794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12795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12796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12797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12798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12799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12800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13627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13628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13630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13631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13632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13633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13634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13635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13636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13637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13638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13639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13640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13641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13642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13643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13644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13645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13646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13647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13648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13752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13753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13777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13799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13000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13452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13474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12583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12520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12542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12636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11760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11782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13540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11827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12665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12685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17984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17985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17986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17987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17988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17989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17990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17991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17992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17993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17994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17995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17996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17997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17998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17999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18000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18001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18002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18003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18004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18005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18006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18007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18008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18009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18010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18011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18012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18013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18014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18015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18016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17176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17177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17178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17179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17180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17181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17182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17183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17184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17185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17186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17187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17188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17189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17190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17191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17192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17193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17194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17195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17196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17197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17198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17199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17200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17201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17140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17141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17142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17143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17144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17145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17146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17147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17148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17149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17150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18942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18943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18944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18945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18946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18947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18948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18949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18950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18132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18133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18134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18135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18136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18137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18138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18139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17151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17152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17153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17154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17155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17156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17157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17158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17159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17160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17161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17162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17163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17615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17616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17617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17618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17619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17620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17621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17622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17623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17624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17625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17626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17627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17628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17629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17630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16800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16801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16802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16803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16804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16805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16806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16807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16808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16809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16810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16811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16812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16813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17848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17849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17850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17851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17852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17853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17854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17855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17856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17857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17858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17859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17860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17861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17862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17863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16827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16828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16829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16830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16831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16832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16833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16834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16835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16836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16837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16838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16839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16840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16841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16842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16843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16844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16845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16846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16847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16848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16849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16850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16851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16852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16853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16854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16855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16856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17687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17688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17689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17690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17691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17692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17693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17694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17695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17696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17697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17698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17699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17700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17701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17702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17703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17704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17705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17706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17707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17708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17709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17710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17711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17712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17713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17714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17715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17716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17717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18509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18510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18511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18512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18513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18514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18515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18516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18517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18518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18519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18520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18521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18522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18523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18524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18525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18526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18527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18528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18529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18530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18531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18532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18533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17737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17738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17739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17740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17741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17742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17743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17744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17745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17746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17747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17768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17769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17789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17790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17811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16977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17487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17509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12686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12687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12688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12689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12422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13117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13118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13119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13120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13121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13122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13123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13124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13125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13126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13127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13128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13129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13130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13131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13132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13133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13134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13135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13136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13137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13138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13139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12312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12313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12135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12136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12137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12138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12139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12140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12141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12142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12143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12144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12145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12146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12147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12325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12327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12328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12329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12330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12331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12155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12156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12157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12158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11259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11260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12343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12344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12345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12346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12347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12348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12349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12350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12351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12352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13270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14183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14205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13405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13427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13381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13821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13843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13856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13878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13058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12162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12184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13938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12232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17510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17511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17512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17513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17514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17515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17516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17517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17426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17427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17428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17429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17430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17431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17432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17433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17434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17435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17436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17437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17438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17439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17440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17441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17442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17443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16439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16440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16441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16442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16443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16444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16445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16446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16447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16448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16449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16450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16451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16452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16453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16454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16455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16456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16457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16458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16459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16460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17260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17261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17262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17263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17264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17265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17266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17267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17268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17269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17270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17271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17272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17273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17274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17275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17276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17277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17278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17279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17280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17281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17282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17283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17284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17285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17286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17287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17288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17289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17290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17291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17292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17293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17294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17295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17296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17297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17298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17299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17300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17301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17302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17303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17304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17305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17306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17307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17308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17309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17310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17311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17312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17313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17314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17315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16517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16518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16519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16520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16521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16522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16523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16524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16525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16526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16527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16528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16529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16530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16531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16532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16533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16534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16535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16536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16537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16538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16539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16540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16541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16542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16543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16544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16545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16546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16547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16548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16549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16550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17545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17546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17547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17548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17549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17550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18350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18351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18352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18353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18354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18355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18356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18357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18358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18359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18360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18361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18362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18363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18364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18365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18366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18367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18368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18369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18370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18371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18372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18373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18374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18375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18376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18377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18378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18379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18380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18381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18382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18383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18384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18385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18386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18387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18388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18389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18390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18391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18392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18393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18394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18395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18396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18397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18398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18399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18400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18401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18402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18403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18404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18405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17605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17606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17607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17608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17609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17610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17611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17612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17613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17614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17522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17523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17524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17525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17526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17527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17528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17529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17530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17444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17445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17446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17447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17448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17449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17450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17451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17452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17453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17454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17455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17456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17457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17458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17459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17460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17461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17462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17463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17464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17465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17466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17467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16674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16675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16696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16697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18144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18166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18188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18210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12233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12234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12235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12236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12237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12238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12239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12240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13073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13074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13075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13076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13077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13078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13079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13080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13081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13082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13083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13084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13085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13158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13159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13160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13161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13162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13163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13164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13165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13166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13167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13168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13169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13170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13171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13172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13173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13174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13175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13176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13177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13178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13179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13180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13113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13114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13115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13116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13496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13497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13498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13499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13500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13501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13502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13503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13504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13505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13506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13507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13508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13509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13510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13511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13512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13622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12678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12761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12783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12898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13745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14610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14636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14148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15016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15037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15059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14234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14256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14689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18211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18212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18213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18214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18215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18216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18217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18218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18219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18220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18221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18222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18223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18224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18225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18226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18227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18228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18229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18230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18231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18232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18233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18234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18235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18236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18237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18238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18239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18240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18241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18242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18243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18244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18245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18246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18247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18248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18249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18250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18251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18252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18253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18254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18255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18256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18257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18258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18259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18260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18261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18262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18263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18264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18265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18266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18267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18268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18269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17469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17470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17471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17472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17945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17946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17947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17948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17949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17950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17951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17952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17953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17954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17202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17203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17204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17205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17206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17207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17208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17209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17210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17211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17212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17213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17214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17215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17216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17217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17218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17219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17220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17221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17222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17223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17224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17225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17226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17227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17228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17229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17230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17231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17232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17233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17234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17235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17236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17237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17238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17239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17240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17241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17242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17243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17244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17245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17246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17247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17248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17249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17250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17251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17252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17253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17254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17255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17256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17257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17258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17259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18076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18077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18078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18079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18080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18081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18082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18083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18084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18085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18086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18087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18088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18089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18090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18091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18092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18093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18094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18095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18096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18097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18098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18099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18100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18101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18102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18103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18104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18105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18925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18926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18927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18928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18929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18930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18931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18932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18933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18934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18935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18936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18937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18938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18939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18940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18941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17832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17833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17834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17835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17836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17837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17838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17839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17840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17841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17842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17843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17844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17845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17846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17847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16990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16991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16992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16993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16994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16995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16996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16997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16998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16999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17000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17001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17002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17003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17004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17005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17006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17007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17008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17009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17010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17011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17012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17013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17014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17015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17016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17017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17018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17019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17020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17021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17022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17023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17024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17025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17026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17027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17028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17029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17030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17031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17032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17033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17034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17035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17036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17037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17038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16279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16280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16301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16302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17865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17058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17080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17102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12606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12613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14367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12641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13495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13969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13947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20400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13955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13963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13144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13157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14025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14895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20409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13188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13196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13205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14046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12332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12341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20418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14072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14080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17104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17105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17944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13263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13310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14143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14137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14737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14743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14749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14755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6519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5166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5172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5178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14758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13065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13068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13071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13895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13898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13901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13904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13907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13910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13913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13916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14798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4815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4818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4821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4824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6454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6457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6460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4838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4841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4844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4847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4002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4005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4008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4011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4014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4017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4020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4023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4026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4029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4032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6504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6507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6510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6513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4061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4063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16717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17538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17539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17540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17541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17542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17543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17544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18342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18343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18344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18345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18346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18347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18348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18349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4065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5100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298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299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300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301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302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303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304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305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306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307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308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309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310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311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312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313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5102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5104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314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315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316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317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756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757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758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759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760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761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762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763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764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765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766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767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5793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5807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3634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3548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3083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3137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3233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2446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4273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768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769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770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771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772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773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735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736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737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738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739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740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741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742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743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744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745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746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747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748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749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750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751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752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753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754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755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1512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1513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806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807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808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809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810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811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162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163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164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165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166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167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168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169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170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171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172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173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174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175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176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177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178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179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180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181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182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183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184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185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186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516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3944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3958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2787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1292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3728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4692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3387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4361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3506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517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518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519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520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521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522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523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524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525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526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527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528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529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530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531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532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533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534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535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536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537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538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539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540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541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1310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1311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1312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1313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1314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1315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1316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1317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1318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1319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1320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1321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1322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1323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1324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1325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1326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1327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1328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1329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1330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1331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1332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1333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1334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1335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1336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1337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1338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1339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1340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1341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1342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1343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1344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17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2710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2200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2321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2385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858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2889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2962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3845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2252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18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19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20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21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22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23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24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25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26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27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28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29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31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32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33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34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35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36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37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38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39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40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41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42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43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44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45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46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47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48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49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50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51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52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53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54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55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56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57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58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59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60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61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62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63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64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542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543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544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545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546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547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548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549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550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551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552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553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554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156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3440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2638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1811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1812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1884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1885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1913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1914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1942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1943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1983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1992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2021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1303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1304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2871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2872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1625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1626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1654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1655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872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881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2490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3365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3366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2548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2549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4233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4234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3429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3430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3837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1609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2226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2191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1428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1490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1491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1518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1606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438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488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2076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2922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2134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2987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2603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2604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1839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260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1106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1135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1879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1961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1253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840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79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80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1561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1590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120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896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899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902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905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16716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825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21100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1391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20215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1771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20657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15081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14696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15094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14697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13993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15106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13581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14457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14505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14562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15428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14680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14331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15118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14274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15082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14286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15561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15573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14762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14774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14786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15533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16327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13981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14349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14344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158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14345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14346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14347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160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159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14348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15960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15165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15174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14997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15732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15853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16098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16133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15331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15349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14567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15375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15390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15405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15407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15409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20390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20391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15989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15991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15993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15995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15927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15929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15931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15933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15935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15937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15939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161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15940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15941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15945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15947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15949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15951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15184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15270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15280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14487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15306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14520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14527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14537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14547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16073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16083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405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944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992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211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16342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16363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15687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15688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15708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15759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15836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15749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15768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15789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15810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15128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14093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16622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16508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14395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16053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16179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16220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16254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15502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14823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14871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694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1086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357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17532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17536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18335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18338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191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zoomScale="80" zoomScaleNormal="80" workbookViewId="0">
      <selection activeCell="Q31" sqref="Q31:AC43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10060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8920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7992</v>
      </c>
      <c r="P18" s="227" t="s">
        <v>7221</v>
      </c>
      <c r="Q18" s="227" t="s">
        <v>7222</v>
      </c>
      <c r="R18" s="233"/>
      <c r="S18" s="233"/>
      <c r="T18" s="233"/>
      <c r="U18" s="233" t="s">
        <v>7223</v>
      </c>
      <c r="V18" s="233"/>
      <c r="W18" s="233"/>
      <c r="X18" s="233"/>
      <c r="Y18" s="233"/>
      <c r="Z18" s="233" t="s">
        <v>7224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="60" zoomScaleNormal="60" workbookViewId="0">
      <pane xSplit="15" ySplit="20" topLeftCell="P42" activePane="bottomRight" state="frozen"/>
      <selection activeCell="A15" sqref="A15"/>
      <selection pane="topRight" activeCell="P15" sqref="P15"/>
      <selection pane="bottomLeft" activeCell="A21" sqref="A21"/>
      <selection pane="bottomRight" activeCell="BI52" sqref="BI52:BM53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730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5" t="s">
        <v>7257</v>
      </c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6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7992</v>
      </c>
      <c r="P17" s="227" t="s">
        <v>729</v>
      </c>
      <c r="Q17" s="239" t="s">
        <v>7258</v>
      </c>
      <c r="R17" s="240"/>
      <c r="S17" s="240"/>
      <c r="T17" s="241"/>
      <c r="U17" s="239" t="s">
        <v>7259</v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1"/>
      <c r="AG17" s="239" t="s">
        <v>7260</v>
      </c>
      <c r="AH17" s="240"/>
      <c r="AI17" s="240"/>
      <c r="AJ17" s="240"/>
      <c r="AK17" s="241"/>
      <c r="AL17" s="242" t="s">
        <v>7261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9" t="s">
        <v>7262</v>
      </c>
      <c r="BB17" s="241"/>
      <c r="BC17" s="239" t="s">
        <v>7263</v>
      </c>
      <c r="BD17" s="240"/>
      <c r="BE17" s="240"/>
      <c r="BF17" s="240"/>
      <c r="BG17" s="240"/>
      <c r="BH17" s="241"/>
      <c r="BI17" s="227" t="s">
        <v>9247</v>
      </c>
      <c r="BJ17" s="227"/>
      <c r="BK17" s="227"/>
      <c r="BL17" s="227"/>
      <c r="BM17" s="227"/>
    </row>
    <row r="18" spans="1:65" ht="20.100000000000001" customHeight="1">
      <c r="A18" s="23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9"/>
      <c r="Q18" s="227" t="s">
        <v>9248</v>
      </c>
      <c r="R18" s="227" t="s">
        <v>7226</v>
      </c>
      <c r="S18" s="227" t="s">
        <v>7227</v>
      </c>
      <c r="T18" s="227" t="s">
        <v>7228</v>
      </c>
      <c r="U18" s="227" t="s">
        <v>9248</v>
      </c>
      <c r="V18" s="227" t="s">
        <v>9249</v>
      </c>
      <c r="W18" s="227" t="s">
        <v>9250</v>
      </c>
      <c r="X18" s="227" t="s">
        <v>7226</v>
      </c>
      <c r="Y18" s="227" t="s">
        <v>9251</v>
      </c>
      <c r="Z18" s="227" t="s">
        <v>9252</v>
      </c>
      <c r="AA18" s="227" t="s">
        <v>7227</v>
      </c>
      <c r="AB18" s="227" t="s">
        <v>9253</v>
      </c>
      <c r="AC18" s="227" t="s">
        <v>9254</v>
      </c>
      <c r="AD18" s="227" t="s">
        <v>7228</v>
      </c>
      <c r="AE18" s="227" t="s">
        <v>9255</v>
      </c>
      <c r="AF18" s="227" t="s">
        <v>9256</v>
      </c>
      <c r="AG18" s="227" t="s">
        <v>7229</v>
      </c>
      <c r="AH18" s="227" t="s">
        <v>7230</v>
      </c>
      <c r="AI18" s="227" t="s">
        <v>7231</v>
      </c>
      <c r="AJ18" s="227" t="s">
        <v>7232</v>
      </c>
      <c r="AK18" s="227" t="s">
        <v>7233</v>
      </c>
      <c r="AL18" s="227" t="s">
        <v>7229</v>
      </c>
      <c r="AM18" s="227" t="s">
        <v>9257</v>
      </c>
      <c r="AN18" s="227" t="s">
        <v>9258</v>
      </c>
      <c r="AO18" s="227" t="s">
        <v>7230</v>
      </c>
      <c r="AP18" s="227" t="s">
        <v>9259</v>
      </c>
      <c r="AQ18" s="227" t="s">
        <v>9260</v>
      </c>
      <c r="AR18" s="227" t="s">
        <v>7231</v>
      </c>
      <c r="AS18" s="227" t="s">
        <v>9261</v>
      </c>
      <c r="AT18" s="227" t="s">
        <v>9262</v>
      </c>
      <c r="AU18" s="227" t="s">
        <v>7232</v>
      </c>
      <c r="AV18" s="227" t="s">
        <v>9263</v>
      </c>
      <c r="AW18" s="227" t="s">
        <v>9264</v>
      </c>
      <c r="AX18" s="227" t="s">
        <v>7233</v>
      </c>
      <c r="AY18" s="227" t="s">
        <v>9265</v>
      </c>
      <c r="AZ18" s="227" t="s">
        <v>9266</v>
      </c>
      <c r="BA18" s="227" t="s">
        <v>7234</v>
      </c>
      <c r="BB18" s="227" t="s">
        <v>7236</v>
      </c>
      <c r="BC18" s="227" t="s">
        <v>7234</v>
      </c>
      <c r="BD18" s="227" t="s">
        <v>10734</v>
      </c>
      <c r="BE18" s="227" t="s">
        <v>10735</v>
      </c>
      <c r="BF18" s="227" t="s">
        <v>7236</v>
      </c>
      <c r="BG18" s="227" t="s">
        <v>10736</v>
      </c>
      <c r="BH18" s="227" t="s">
        <v>10737</v>
      </c>
      <c r="BI18" s="227" t="s">
        <v>10738</v>
      </c>
      <c r="BJ18" s="239" t="s">
        <v>10739</v>
      </c>
      <c r="BK18" s="241"/>
      <c r="BL18" s="227" t="s">
        <v>10740</v>
      </c>
      <c r="BM18" s="227" t="s">
        <v>10741</v>
      </c>
    </row>
    <row r="19" spans="1:65" ht="60" customHeight="1">
      <c r="A19" s="23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9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10742</v>
      </c>
      <c r="BK19" s="23" t="s">
        <v>10743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/>
      <c r="BJ22" s="28"/>
      <c r="BK22" s="28"/>
      <c r="BL22" s="28"/>
      <c r="BM22" s="28"/>
    </row>
    <row r="23" spans="1:65" ht="15.7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/>
      <c r="BJ24" s="28"/>
      <c r="BK24" s="28"/>
      <c r="BL24" s="28"/>
      <c r="BM24" s="28"/>
    </row>
    <row r="25" spans="1:65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/>
      <c r="BJ26" s="28"/>
      <c r="BK26" s="28"/>
      <c r="BL26" s="28"/>
      <c r="BM26" s="28"/>
    </row>
    <row r="27" spans="1:65" ht="15.7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B18:BB19"/>
    <mergeCell ref="BC18:BC19"/>
    <mergeCell ref="BD18:BD19"/>
    <mergeCell ref="AW18:AW19"/>
    <mergeCell ref="AX18:AX19"/>
    <mergeCell ref="AY18:AY19"/>
    <mergeCell ref="AZ18:AZ19"/>
    <mergeCell ref="AO18:AO19"/>
    <mergeCell ref="AP18:AP19"/>
    <mergeCell ref="AQ18:AQ19"/>
    <mergeCell ref="AR18:AR19"/>
    <mergeCell ref="BA18:BA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79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Экономист</cp:lastModifiedBy>
  <cp:lastPrinted>2018-08-31T06:50:47Z</cp:lastPrinted>
  <dcterms:created xsi:type="dcterms:W3CDTF">2016-08-08T07:38:31Z</dcterms:created>
  <dcterms:modified xsi:type="dcterms:W3CDTF">2018-09-10T08:25:00Z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